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hideaki_sakurai\Desktop\"/>
    </mc:Choice>
  </mc:AlternateContent>
  <xr:revisionPtr revIDLastSave="0" documentId="13_ncr:1_{8D480135-82AB-4360-B7B9-9393EF5178F9}" xr6:coauthVersionLast="36" xr6:coauthVersionMax="36" xr10:uidLastSave="{00000000-0000-0000-0000-000000000000}"/>
  <bookViews>
    <workbookView xWindow="0" yWindow="0" windowWidth="25095" windowHeight="9135" xr2:uid="{00000000-000D-0000-FFFF-FFFF00000000}"/>
  </bookViews>
  <sheets>
    <sheet name="見積S" sheetId="1" r:id="rId1"/>
    <sheet name="概算見積シュミレーション" sheetId="2" state="hidden" r:id="rId2"/>
  </sheets>
  <definedNames>
    <definedName name="_xlnm._FilterDatabase" localSheetId="1" hidden="1">概算見積シュミレーション!$A$3:$D$1464</definedName>
    <definedName name="_xlnm._FilterDatabase" localSheetId="0" hidden="1">見積S!$A$3:$D$1464</definedName>
  </definedNames>
  <calcPr calcId="191029"/>
</workbook>
</file>

<file path=xl/calcChain.xml><?xml version="1.0" encoding="utf-8"?>
<calcChain xmlns="http://schemas.openxmlformats.org/spreadsheetml/2006/main">
  <c r="C803" i="1" l="1"/>
  <c r="C802" i="1"/>
  <c r="C801" i="1"/>
  <c r="C422" i="1"/>
  <c r="C423" i="1"/>
  <c r="C424" i="1"/>
  <c r="C425" i="1"/>
  <c r="O22" i="2" l="1"/>
  <c r="N22" i="2"/>
  <c r="M22" i="2"/>
  <c r="K22" i="2"/>
  <c r="S21" i="2"/>
  <c r="R21" i="2"/>
  <c r="O19" i="2"/>
  <c r="N19" i="2"/>
  <c r="M19" i="2"/>
  <c r="K19" i="2"/>
  <c r="S18" i="2"/>
  <c r="R18" i="2"/>
  <c r="O16" i="2"/>
  <c r="N16" i="2"/>
  <c r="M16" i="2"/>
  <c r="K16" i="2"/>
  <c r="S15" i="2"/>
  <c r="R15" i="2"/>
  <c r="O11" i="2"/>
  <c r="N11" i="2"/>
  <c r="L11" i="2"/>
  <c r="M11" i="2" s="1"/>
  <c r="K11" i="2"/>
  <c r="S10" i="2"/>
  <c r="R10" i="2"/>
  <c r="O8" i="2"/>
  <c r="N8" i="2"/>
  <c r="L8" i="2"/>
  <c r="K8" i="2"/>
  <c r="S7" i="2"/>
  <c r="R7" i="2"/>
  <c r="P5" i="2"/>
  <c r="AC5" i="2" s="1"/>
  <c r="S5" i="2" s="1"/>
  <c r="M5" i="2"/>
  <c r="P22" i="1"/>
  <c r="AB22" i="1" s="1"/>
  <c r="U22" i="1" s="1"/>
  <c r="M22" i="1"/>
  <c r="P19" i="1"/>
  <c r="AB19" i="1" s="1"/>
  <c r="M19" i="1"/>
  <c r="P16" i="1"/>
  <c r="AC16" i="1" s="1"/>
  <c r="S16" i="1" s="1"/>
  <c r="M16" i="1"/>
  <c r="P11" i="1"/>
  <c r="AD11" i="1" s="1"/>
  <c r="T11" i="1" s="1"/>
  <c r="M11" i="1"/>
  <c r="P8" i="1"/>
  <c r="AD8" i="1" s="1"/>
  <c r="M8" i="1"/>
  <c r="P5" i="1"/>
  <c r="AC5" i="1" s="1"/>
  <c r="S5" i="1" s="1"/>
  <c r="M5" i="1"/>
  <c r="P11" i="2" l="1"/>
  <c r="U11" i="2" s="1"/>
  <c r="P16" i="2"/>
  <c r="U16" i="2" s="1"/>
  <c r="P19" i="2"/>
  <c r="U19" i="2" s="1"/>
  <c r="U5" i="2"/>
  <c r="P22" i="2"/>
  <c r="U22" i="2" s="1"/>
  <c r="Q5" i="2"/>
  <c r="Z5" i="2" s="1"/>
  <c r="V5" i="2" s="1"/>
  <c r="AC11" i="2"/>
  <c r="S11" i="2" s="1"/>
  <c r="AC16" i="2"/>
  <c r="S16" i="2" s="1"/>
  <c r="AB19" i="2"/>
  <c r="R19" i="2" s="1"/>
  <c r="AA5" i="2"/>
  <c r="T5" i="2" s="1"/>
  <c r="P8" i="2"/>
  <c r="AB8" i="2" s="1"/>
  <c r="R8" i="2" s="1"/>
  <c r="AD5" i="1"/>
  <c r="T5" i="1" s="1"/>
  <c r="U19" i="1"/>
  <c r="T8" i="1"/>
  <c r="V8" i="1"/>
  <c r="AB8" i="1"/>
  <c r="U8" i="1" s="1"/>
  <c r="Q22" i="1"/>
  <c r="AA22" i="1" s="1"/>
  <c r="W22" i="1" s="1"/>
  <c r="Q5" i="1"/>
  <c r="AA5" i="1" s="1"/>
  <c r="W5" i="1" s="1"/>
  <c r="AC8" i="1"/>
  <c r="S8" i="1" s="1"/>
  <c r="V5" i="1"/>
  <c r="Q8" i="1"/>
  <c r="AA8" i="1" s="1"/>
  <c r="W8" i="1" s="1"/>
  <c r="AB5" i="1"/>
  <c r="U5" i="1" s="1"/>
  <c r="AA8" i="2"/>
  <c r="T8" i="2" s="1"/>
  <c r="V16" i="1"/>
  <c r="AD16" i="1"/>
  <c r="T16" i="1" s="1"/>
  <c r="AC19" i="1"/>
  <c r="S19" i="1" s="1"/>
  <c r="Q11" i="1"/>
  <c r="AA11" i="1" s="1"/>
  <c r="W11" i="1" s="1"/>
  <c r="V19" i="1"/>
  <c r="AD19" i="1"/>
  <c r="T19" i="1" s="1"/>
  <c r="AC22" i="1"/>
  <c r="S22" i="1" s="1"/>
  <c r="Q11" i="2"/>
  <c r="Z11" i="2" s="1"/>
  <c r="V11" i="2" s="1"/>
  <c r="Q16" i="2"/>
  <c r="Z16" i="2" s="1"/>
  <c r="V16" i="2" s="1"/>
  <c r="Q19" i="2"/>
  <c r="Z19" i="2" s="1"/>
  <c r="V19" i="2" s="1"/>
  <c r="V22" i="1"/>
  <c r="AD22" i="1"/>
  <c r="T22" i="1" s="1"/>
  <c r="AB5" i="2"/>
  <c r="R5" i="2" s="1"/>
  <c r="W5" i="2" s="1"/>
  <c r="M8" i="2"/>
  <c r="Q16" i="1"/>
  <c r="AA16" i="1" s="1"/>
  <c r="W16" i="1" s="1"/>
  <c r="AB11" i="1"/>
  <c r="U11" i="1" s="1"/>
  <c r="Q19" i="1"/>
  <c r="AA19" i="1" s="1"/>
  <c r="W19" i="1" s="1"/>
  <c r="AA11" i="2"/>
  <c r="T11" i="2" s="1"/>
  <c r="AA19" i="2"/>
  <c r="T19" i="2" s="1"/>
  <c r="AC11" i="1"/>
  <c r="S11" i="1" s="1"/>
  <c r="AB16" i="1"/>
  <c r="U16" i="1" s="1"/>
  <c r="AB11" i="2"/>
  <c r="R11" i="2" s="1"/>
  <c r="V11" i="1"/>
  <c r="AA16" i="2" l="1"/>
  <c r="T16" i="2" s="1"/>
  <c r="Q22" i="2"/>
  <c r="Z22" i="2" s="1"/>
  <c r="V22" i="2" s="1"/>
  <c r="U8" i="2"/>
  <c r="Q8" i="2"/>
  <c r="Z8" i="2" s="1"/>
  <c r="V8" i="2" s="1"/>
  <c r="AA22" i="2"/>
  <c r="T22" i="2" s="1"/>
  <c r="AC8" i="2"/>
  <c r="S8" i="2" s="1"/>
  <c r="AB22" i="2"/>
  <c r="R22" i="2" s="1"/>
  <c r="AC19" i="2"/>
  <c r="S19" i="2" s="1"/>
  <c r="W19" i="2" s="1"/>
  <c r="AB16" i="2"/>
  <c r="R16" i="2" s="1"/>
  <c r="AC22" i="2"/>
  <c r="S22" i="2" s="1"/>
  <c r="X11" i="1"/>
  <c r="X19" i="1"/>
  <c r="X16" i="1"/>
  <c r="X22" i="1"/>
  <c r="X8" i="1"/>
  <c r="X5" i="1"/>
  <c r="W11" i="2"/>
  <c r="W16" i="2" l="1"/>
  <c r="W8" i="2"/>
  <c r="W22" i="2"/>
</calcChain>
</file>

<file path=xl/sharedStrings.xml><?xml version="1.0" encoding="utf-8"?>
<sst xmlns="http://schemas.openxmlformats.org/spreadsheetml/2006/main" count="6052" uniqueCount="1556">
  <si>
    <t>ガラスサービス料金シュミレーション</t>
  </si>
  <si>
    <t>プルダウン</t>
  </si>
  <si>
    <t>「 空白 」数値入力</t>
  </si>
  <si>
    <t xml:space="preserve">
階数、ガラス種類プルダウンにて選択【 W 】【 H 】数値入力 追加作業ある場合も プルダウンにて選択</t>
  </si>
  <si>
    <t>中区分</t>
  </si>
  <si>
    <t>小区分</t>
  </si>
  <si>
    <t>金額</t>
  </si>
  <si>
    <t>プルダウンリスト</t>
  </si>
  <si>
    <t>厚み参照</t>
  </si>
  <si>
    <t>➀</t>
  </si>
  <si>
    <t>階数
(選択)</t>
  </si>
  <si>
    <t>硝子種類
(選択)</t>
  </si>
  <si>
    <t>厚み</t>
  </si>
  <si>
    <t>W
(入力)</t>
  </si>
  <si>
    <t>H
(入力)</t>
  </si>
  <si>
    <t>㎡</t>
  </si>
  <si>
    <t>重さ</t>
  </si>
  <si>
    <t>追加作業 (選択)</t>
  </si>
  <si>
    <t>硝子単価</t>
  </si>
  <si>
    <t>施工費</t>
  </si>
  <si>
    <t>重量費</t>
  </si>
  <si>
    <t>合計</t>
  </si>
  <si>
    <t>複数条件　デー参照用</t>
  </si>
  <si>
    <t>施工費【 反転作業 】</t>
  </si>
  <si>
    <t xml:space="preserve"> </t>
  </si>
  <si>
    <t>なし</t>
  </si>
  <si>
    <t>グレチャン</t>
  </si>
  <si>
    <t>1F</t>
  </si>
  <si>
    <t>フロート板硝子　FL 2</t>
  </si>
  <si>
    <t>フロート板硝子　FL 5</t>
  </si>
  <si>
    <t>階段・EV2F・B1</t>
  </si>
  <si>
    <t>梨地硝子　F２N</t>
  </si>
  <si>
    <t>②</t>
  </si>
  <si>
    <t>階段 3F・B2</t>
  </si>
  <si>
    <t>すり硝子　G 2</t>
  </si>
  <si>
    <t>シーリング除去</t>
  </si>
  <si>
    <t>シーリング施工</t>
  </si>
  <si>
    <t>階段 4F・B3</t>
  </si>
  <si>
    <t>フロート板硝子　FL 3</t>
  </si>
  <si>
    <t>網入型硝子　WKT 6.8</t>
  </si>
  <si>
    <t>階段 5F・B4</t>
  </si>
  <si>
    <t>③</t>
  </si>
  <si>
    <t>階段 6F・B5</t>
  </si>
  <si>
    <t>フロート板硝子　FL 6</t>
  </si>
  <si>
    <t>階段 7F・B6</t>
  </si>
  <si>
    <t>フロート板硝子　FL 8</t>
  </si>
  <si>
    <t>階段 8F・B7</t>
  </si>
  <si>
    <t>フロート板硝子　FL 10</t>
  </si>
  <si>
    <t>階段 9F・B8</t>
  </si>
  <si>
    <t>フロート板硝子　FL 12</t>
  </si>
  <si>
    <t>階段 10F・B9</t>
  </si>
  <si>
    <t>フロート板硝子　FL 15</t>
  </si>
  <si>
    <t>フロート板硝子　FL 19</t>
  </si>
  <si>
    <t>型板硝子　F４K</t>
  </si>
  <si>
    <t>型板硝子　F６K</t>
  </si>
  <si>
    <t>すり硝子　G 3</t>
  </si>
  <si>
    <t>パテ・ボンド除去</t>
  </si>
  <si>
    <t>すり硝子　G 5</t>
  </si>
  <si>
    <t>パテ・ボンド施工</t>
  </si>
  <si>
    <t>網入型硝子　WKH 6.8</t>
  </si>
  <si>
    <t>網入型硝子　WKC 6.8</t>
  </si>
  <si>
    <t>網入磨硝子　PHW 6.8</t>
  </si>
  <si>
    <t>網入磨硝子　PTW 6.8</t>
  </si>
  <si>
    <t>網入磨硝子　PCW 6.8</t>
  </si>
  <si>
    <t>網入磨硝子 P□Ｗ 10mm</t>
  </si>
  <si>
    <t>1F10</t>
  </si>
  <si>
    <t>10㎏</t>
  </si>
  <si>
    <t>1F11</t>
  </si>
  <si>
    <t>11㎏</t>
  </si>
  <si>
    <t>1F12</t>
  </si>
  <si>
    <t>12㎏</t>
  </si>
  <si>
    <t>1F13</t>
  </si>
  <si>
    <t>13㎏</t>
  </si>
  <si>
    <t>1F14</t>
  </si>
  <si>
    <t>14㎏</t>
  </si>
  <si>
    <t>1F15</t>
  </si>
  <si>
    <t>15㎏</t>
  </si>
  <si>
    <t>1F16</t>
  </si>
  <si>
    <t>16㎏</t>
  </si>
  <si>
    <t>1F17</t>
  </si>
  <si>
    <t>17㎏</t>
  </si>
  <si>
    <t>1F18</t>
  </si>
  <si>
    <t>18㎏</t>
  </si>
  <si>
    <t>1F19</t>
  </si>
  <si>
    <t>19㎏</t>
  </si>
  <si>
    <t>1F20</t>
  </si>
  <si>
    <t>20㎏</t>
  </si>
  <si>
    <t>1F21</t>
  </si>
  <si>
    <t>21㎏</t>
  </si>
  <si>
    <t>1F22</t>
  </si>
  <si>
    <t>22㎏</t>
  </si>
  <si>
    <t>1F23</t>
  </si>
  <si>
    <t>23㎏</t>
  </si>
  <si>
    <t>1F24</t>
  </si>
  <si>
    <t>24㎏</t>
  </si>
  <si>
    <t>1F25</t>
  </si>
  <si>
    <t>25㎏</t>
  </si>
  <si>
    <t>1F26</t>
  </si>
  <si>
    <t>26㎏</t>
  </si>
  <si>
    <t>1F27</t>
  </si>
  <si>
    <t>27㎏</t>
  </si>
  <si>
    <t>1F28</t>
  </si>
  <si>
    <t>28㎏</t>
  </si>
  <si>
    <t>1F29</t>
  </si>
  <si>
    <t>29㎏</t>
  </si>
  <si>
    <t>1F30</t>
  </si>
  <si>
    <t>30㎏</t>
  </si>
  <si>
    <t>1F31</t>
  </si>
  <si>
    <t>31㎏</t>
  </si>
  <si>
    <t>1F32</t>
  </si>
  <si>
    <t>32㎏</t>
  </si>
  <si>
    <t>1F33</t>
  </si>
  <si>
    <t>33㎏</t>
  </si>
  <si>
    <t>1F34</t>
  </si>
  <si>
    <t>34㎏</t>
  </si>
  <si>
    <t>1F35</t>
  </si>
  <si>
    <t>35㎏</t>
  </si>
  <si>
    <t>1F36</t>
  </si>
  <si>
    <t>36㎏</t>
  </si>
  <si>
    <t>1F37</t>
  </si>
  <si>
    <t>37㎏</t>
  </si>
  <si>
    <t>1F38</t>
  </si>
  <si>
    <t>38㎏</t>
  </si>
  <si>
    <t>1F39</t>
  </si>
  <si>
    <t>39㎏</t>
  </si>
  <si>
    <t>1F40</t>
  </si>
  <si>
    <t>40㎏</t>
  </si>
  <si>
    <t>階段・EV2F・B110</t>
  </si>
  <si>
    <t>階段・EV2F・B111</t>
  </si>
  <si>
    <t>階段・EV2F・B112</t>
  </si>
  <si>
    <t>階段・EV2F・B113</t>
  </si>
  <si>
    <t>階段・EV2F・B114</t>
  </si>
  <si>
    <t>階段・EV2F・B115</t>
  </si>
  <si>
    <t>階段・EV2F・B116</t>
  </si>
  <si>
    <t>階段・EV2F・B117</t>
  </si>
  <si>
    <t>階段・EV2F・B118</t>
  </si>
  <si>
    <t>階段・EV2F・B119</t>
  </si>
  <si>
    <t>階段・EV2F・B120</t>
  </si>
  <si>
    <t>階段・EV2F・B121</t>
  </si>
  <si>
    <t>階段・EV2F・B122</t>
  </si>
  <si>
    <t>階段・EV2F・B123</t>
  </si>
  <si>
    <t>階段・EV2F・B124</t>
  </si>
  <si>
    <t>階段・EV2F・B125</t>
  </si>
  <si>
    <t>階段・EV2F・B126</t>
  </si>
  <si>
    <t>階段・EV2F・B127</t>
  </si>
  <si>
    <t>階段・EV2F・B128</t>
  </si>
  <si>
    <t>階段・EV2F・B129</t>
  </si>
  <si>
    <t>階段・EV2F・B130</t>
  </si>
  <si>
    <t>階段・EV2F・B131</t>
  </si>
  <si>
    <t>階段・EV2F・B132</t>
  </si>
  <si>
    <t>階段・EV2F・B133</t>
  </si>
  <si>
    <t>階段・EV2F・B134</t>
  </si>
  <si>
    <t>階段・EV2F・B135</t>
  </si>
  <si>
    <t>階段・EV2F・B136</t>
  </si>
  <si>
    <t>階段・EV2F・B137</t>
  </si>
  <si>
    <t>階段・EV2F・B138</t>
  </si>
  <si>
    <t>階段・EV2F・B139</t>
  </si>
  <si>
    <t>階段・EV2F・B140</t>
  </si>
  <si>
    <t>階段 3F・B210</t>
  </si>
  <si>
    <t>階段 3F・B211</t>
  </si>
  <si>
    <t>階段 3F・B212</t>
  </si>
  <si>
    <t>階段 3F・B213</t>
  </si>
  <si>
    <t>階段 3F・B214</t>
  </si>
  <si>
    <t>階段 3F・B215</t>
  </si>
  <si>
    <t>階段 3F・B216</t>
  </si>
  <si>
    <t>階段 3F・B217</t>
  </si>
  <si>
    <t>階段 3F・B218</t>
  </si>
  <si>
    <t>階段 3F・B219</t>
  </si>
  <si>
    <t>階段 3F・B220</t>
  </si>
  <si>
    <t>階段 3F・B221</t>
  </si>
  <si>
    <t>階段 3F・B222</t>
  </si>
  <si>
    <t>階段 3F・B223</t>
  </si>
  <si>
    <t>階段 3F・B224</t>
  </si>
  <si>
    <t>階段 3F・B225</t>
  </si>
  <si>
    <t>階段 3F・B226</t>
  </si>
  <si>
    <t>階段 3F・B227</t>
  </si>
  <si>
    <t>階段 3F・B228</t>
  </si>
  <si>
    <t>階段 3F・B229</t>
  </si>
  <si>
    <t>階段 3F・B230</t>
  </si>
  <si>
    <t>階段 3F・B231</t>
  </si>
  <si>
    <t>階段 3F・B232</t>
  </si>
  <si>
    <t>階段 3F・B233</t>
  </si>
  <si>
    <t>階段 3F・B234</t>
  </si>
  <si>
    <t>階段 3F・B235</t>
  </si>
  <si>
    <t>階段 3F・B236</t>
  </si>
  <si>
    <t>階段 3F・B237</t>
  </si>
  <si>
    <t>階段 3F・B238</t>
  </si>
  <si>
    <t>階段 3F・B239</t>
  </si>
  <si>
    <t>階段 3F・B240</t>
  </si>
  <si>
    <t>階段 4F・B31</t>
  </si>
  <si>
    <t>1㎏</t>
  </si>
  <si>
    <t>階段 4F・B32</t>
  </si>
  <si>
    <t>2㎏</t>
  </si>
  <si>
    <t>階段 4F・B33</t>
  </si>
  <si>
    <t>3㎏</t>
  </si>
  <si>
    <t>階段 4F・B34</t>
  </si>
  <si>
    <t>4㎏</t>
  </si>
  <si>
    <t>階段 4F・B35</t>
  </si>
  <si>
    <t>5㎏</t>
  </si>
  <si>
    <t>階段 4F・B36</t>
  </si>
  <si>
    <t>6㎏</t>
  </si>
  <si>
    <t>階段 4F・B37</t>
  </si>
  <si>
    <t>7㎏</t>
  </si>
  <si>
    <t>階段 4F・B38</t>
  </si>
  <si>
    <t>8㎏</t>
  </si>
  <si>
    <t>階段 4F・B39</t>
  </si>
  <si>
    <t>9㎏</t>
  </si>
  <si>
    <t>階段 4F・B310</t>
  </si>
  <si>
    <t>階段 4F・B311</t>
  </si>
  <si>
    <t>階段 4F・B312</t>
  </si>
  <si>
    <t>階段 4F・B313</t>
  </si>
  <si>
    <t>階段 4F・B314</t>
  </si>
  <si>
    <t>階段 4F・B315</t>
  </si>
  <si>
    <t>階段 4F・B316</t>
  </si>
  <si>
    <t>階段 4F・B317</t>
  </si>
  <si>
    <t>階段 4F・B318</t>
  </si>
  <si>
    <t>階段 4F・B319</t>
  </si>
  <si>
    <t>階段 4F・B320</t>
  </si>
  <si>
    <t>階段 4F・B321</t>
  </si>
  <si>
    <t>階段 4F・B322</t>
  </si>
  <si>
    <t>階段 4F・B323</t>
  </si>
  <si>
    <t>階段 4F・B324</t>
  </si>
  <si>
    <t>階段 4F・B325</t>
  </si>
  <si>
    <t>階段 4F・B326</t>
  </si>
  <si>
    <t>階段 4F・B327</t>
  </si>
  <si>
    <t>階段 4F・B328</t>
  </si>
  <si>
    <t>階段 4F・B329</t>
  </si>
  <si>
    <t>階段 4F・B330</t>
  </si>
  <si>
    <t>階段 4F・B331</t>
  </si>
  <si>
    <t>階段 4F・B332</t>
  </si>
  <si>
    <t>階段 4F・B333</t>
  </si>
  <si>
    <t>階段 4F・B334</t>
  </si>
  <si>
    <t>階段 4F・B335</t>
  </si>
  <si>
    <t>階段 4F・B336</t>
  </si>
  <si>
    <t>階段 4F・B337</t>
  </si>
  <si>
    <t>階段 4F・B338</t>
  </si>
  <si>
    <t>階段 4F・B339</t>
  </si>
  <si>
    <t>階段 4F・B340</t>
  </si>
  <si>
    <t>階段 5F・B41</t>
  </si>
  <si>
    <t>階段 5F・B42</t>
  </si>
  <si>
    <t>階段 5F・B43</t>
  </si>
  <si>
    <t>階段 5F・B44</t>
  </si>
  <si>
    <t>階段 5F・B45</t>
  </si>
  <si>
    <t>階段 5F・B46</t>
  </si>
  <si>
    <t>階段 5F・B47</t>
  </si>
  <si>
    <t>階段 5F・B48</t>
  </si>
  <si>
    <t>階段 5F・B49</t>
  </si>
  <si>
    <t>階段 5F・B410</t>
  </si>
  <si>
    <t>階段 5F・B411</t>
  </si>
  <si>
    <t>階段 5F・B412</t>
  </si>
  <si>
    <t>階段 5F・B413</t>
  </si>
  <si>
    <t>階段 5F・B414</t>
  </si>
  <si>
    <t>階段 5F・B415</t>
  </si>
  <si>
    <t>階段 5F・B416</t>
  </si>
  <si>
    <t>階段 5F・B417</t>
  </si>
  <si>
    <t>階段 5F・B418</t>
  </si>
  <si>
    <t>階段 5F・B419</t>
  </si>
  <si>
    <t>階段 5F・B420</t>
  </si>
  <si>
    <t>階段 5F・B421</t>
  </si>
  <si>
    <t>階段 5F・B422</t>
  </si>
  <si>
    <t>階段 5F・B423</t>
  </si>
  <si>
    <t>階段 5F・B424</t>
  </si>
  <si>
    <t>階段 5F・B425</t>
  </si>
  <si>
    <t>階段 5F・B426</t>
  </si>
  <si>
    <t>階段 5F・B427</t>
  </si>
  <si>
    <t>階段 5F・B428</t>
  </si>
  <si>
    <t>階段 5F・B429</t>
  </si>
  <si>
    <t>階段 5F・B430</t>
  </si>
  <si>
    <t>階段 5F・B431</t>
  </si>
  <si>
    <t>階段 5F・B432</t>
  </si>
  <si>
    <t>階段 5F・B433</t>
  </si>
  <si>
    <t>階段 5F・B434</t>
  </si>
  <si>
    <t>階段 5F・B435</t>
  </si>
  <si>
    <t>階段 5F・B436</t>
  </si>
  <si>
    <t>階段 5F・B437</t>
  </si>
  <si>
    <t>階段 5F・B438</t>
  </si>
  <si>
    <t>階段 5F・B439</t>
  </si>
  <si>
    <t>階段 5F・B440</t>
  </si>
  <si>
    <t>階段 6F・B51</t>
  </si>
  <si>
    <t>階段 6F・B52</t>
  </si>
  <si>
    <t>階段 6F・B53</t>
  </si>
  <si>
    <t>階段 6F・B54</t>
  </si>
  <si>
    <t>階段 6F・B55</t>
  </si>
  <si>
    <t>階段 6F・B56</t>
  </si>
  <si>
    <t>階段 6F・B57</t>
  </si>
  <si>
    <t>階段 6F・B58</t>
  </si>
  <si>
    <t>階段 6F・B59</t>
  </si>
  <si>
    <t>階段 6F・B510</t>
  </si>
  <si>
    <t>階段 6F・B511</t>
  </si>
  <si>
    <t>階段 6F・B512</t>
  </si>
  <si>
    <t>階段 6F・B513</t>
  </si>
  <si>
    <t>階段 6F・B514</t>
  </si>
  <si>
    <t>階段 6F・B515</t>
  </si>
  <si>
    <t>階段 6F・B516</t>
  </si>
  <si>
    <t>階段 6F・B517</t>
  </si>
  <si>
    <t>階段 6F・B518</t>
  </si>
  <si>
    <t>階段 6F・B519</t>
  </si>
  <si>
    <t>階段 6F・B520</t>
  </si>
  <si>
    <t>階段 6F・B521</t>
  </si>
  <si>
    <t>階段 6F・B522</t>
  </si>
  <si>
    <t>階段 6F・B523</t>
  </si>
  <si>
    <t>階段 6F・B524</t>
  </si>
  <si>
    <t>階段 6F・B525</t>
  </si>
  <si>
    <t>階段 6F・B526</t>
  </si>
  <si>
    <t>階段 6F・B527</t>
  </si>
  <si>
    <t>階段 6F・B528</t>
  </si>
  <si>
    <t>階段 6F・B529</t>
  </si>
  <si>
    <t>階段 6F・B530</t>
  </si>
  <si>
    <t>階段 6F・B531</t>
  </si>
  <si>
    <t>階段 6F・B532</t>
  </si>
  <si>
    <t>階段 6F・B533</t>
  </si>
  <si>
    <t>階段 6F・B534</t>
  </si>
  <si>
    <t>階段 6F・B535</t>
  </si>
  <si>
    <t>階段 6F・B536</t>
  </si>
  <si>
    <t>階段 6F・B537</t>
  </si>
  <si>
    <t>階段 6F・B538</t>
  </si>
  <si>
    <t>階段 6F・B539</t>
  </si>
  <si>
    <t>階段 6F・B540</t>
  </si>
  <si>
    <t>階段 7F・B61</t>
  </si>
  <si>
    <t>階段 7F・B62</t>
  </si>
  <si>
    <t>階段 7F・B63</t>
  </si>
  <si>
    <t>階段 7F・B64</t>
  </si>
  <si>
    <t>階段 7F・B65</t>
  </si>
  <si>
    <t>階段 7F・B66</t>
  </si>
  <si>
    <t>階段 7F・B67</t>
  </si>
  <si>
    <t>階段 7F・B68</t>
  </si>
  <si>
    <t>階段 7F・B69</t>
  </si>
  <si>
    <t>階段 7F・B610</t>
  </si>
  <si>
    <t>階段 7F・B611</t>
  </si>
  <si>
    <t>階段 7F・B612</t>
  </si>
  <si>
    <t>階段 7F・B613</t>
  </si>
  <si>
    <t>階段 7F・B614</t>
  </si>
  <si>
    <t>階段 7F・B615</t>
  </si>
  <si>
    <t>階段 7F・B616</t>
  </si>
  <si>
    <t>階段 7F・B617</t>
  </si>
  <si>
    <t>階段 7F・B618</t>
  </si>
  <si>
    <t>階段 7F・B619</t>
  </si>
  <si>
    <t>階段 7F・B620</t>
  </si>
  <si>
    <t>階段 7F・B621</t>
  </si>
  <si>
    <t>階段 7F・B622</t>
  </si>
  <si>
    <t>階段 7F・B623</t>
  </si>
  <si>
    <t>階段 7F・B624</t>
  </si>
  <si>
    <t>階段 7F・B625</t>
  </si>
  <si>
    <t>階段 7F・B626</t>
  </si>
  <si>
    <t>階段 7F・B627</t>
  </si>
  <si>
    <t>階段 7F・B628</t>
  </si>
  <si>
    <t>階段 7F・B629</t>
  </si>
  <si>
    <t>階段 7F・B630</t>
  </si>
  <si>
    <t>階段 7F・B631</t>
  </si>
  <si>
    <t>階段 7F・B632</t>
  </si>
  <si>
    <t>階段 7F・B633</t>
  </si>
  <si>
    <t>階段 7F・B634</t>
  </si>
  <si>
    <t>階段 7F・B635</t>
  </si>
  <si>
    <t>階段 7F・B636</t>
  </si>
  <si>
    <t>階段 7F・B637</t>
  </si>
  <si>
    <t>階段 7F・B638</t>
  </si>
  <si>
    <t>階段 7F・B639</t>
  </si>
  <si>
    <t>階段 7F・B640</t>
  </si>
  <si>
    <t>階段 8F・B71</t>
  </si>
  <si>
    <t>階段 8F・B72</t>
  </si>
  <si>
    <t>階段 8F・B73</t>
  </si>
  <si>
    <t>階段 8F・B74</t>
  </si>
  <si>
    <t>階段 8F・B75</t>
  </si>
  <si>
    <t>階段 8F・B76</t>
  </si>
  <si>
    <t>階段 8F・B77</t>
  </si>
  <si>
    <t>階段 8F・B78</t>
  </si>
  <si>
    <t>階段 8F・B79</t>
  </si>
  <si>
    <t>階段 8F・B710</t>
  </si>
  <si>
    <t>階段 8F・B711</t>
  </si>
  <si>
    <t>階段 8F・B712</t>
  </si>
  <si>
    <t>階段 8F・B713</t>
  </si>
  <si>
    <t>階段 8F・B714</t>
  </si>
  <si>
    <t>階段 8F・B715</t>
  </si>
  <si>
    <t>階段 8F・B716</t>
  </si>
  <si>
    <t>階段 8F・B717</t>
  </si>
  <si>
    <t>階段 8F・B718</t>
  </si>
  <si>
    <t>階段 8F・B719</t>
  </si>
  <si>
    <t>階段 8F・B720</t>
  </si>
  <si>
    <t>階段 8F・B721</t>
  </si>
  <si>
    <t>階段 8F・B722</t>
  </si>
  <si>
    <t>階段 8F・B723</t>
  </si>
  <si>
    <t>階段 8F・B724</t>
  </si>
  <si>
    <t>階段 8F・B725</t>
  </si>
  <si>
    <t>階段 8F・B726</t>
  </si>
  <si>
    <t>階段 8F・B727</t>
  </si>
  <si>
    <t>階段 8F・B728</t>
  </si>
  <si>
    <t>階段 8F・B729</t>
  </si>
  <si>
    <t>階段 8F・B730</t>
  </si>
  <si>
    <t>階段 8F・B731</t>
  </si>
  <si>
    <t>階段 8F・B732</t>
  </si>
  <si>
    <t>階段 8F・B733</t>
  </si>
  <si>
    <t>階段 8F・B734</t>
  </si>
  <si>
    <t>階段 8F・B735</t>
  </si>
  <si>
    <t>階段 8F・B736</t>
  </si>
  <si>
    <t>階段 8F・B737</t>
  </si>
  <si>
    <t>階段 8F・B738</t>
  </si>
  <si>
    <t>階段 8F・B739</t>
  </si>
  <si>
    <t>階段 8F・B740</t>
  </si>
  <si>
    <t>階段 9F・B81</t>
  </si>
  <si>
    <t>階段 9F・B82</t>
  </si>
  <si>
    <t>階段 9F・B83</t>
  </si>
  <si>
    <t>階段 9F・B84</t>
  </si>
  <si>
    <t>階段 9F・B85</t>
  </si>
  <si>
    <t>階段 9F・B86</t>
  </si>
  <si>
    <t>階段 9F・B87</t>
  </si>
  <si>
    <t>階段 9F・B88</t>
  </si>
  <si>
    <t>階段 9F・B89</t>
  </si>
  <si>
    <t>階段 9F・B810</t>
  </si>
  <si>
    <t>階段 9F・B811</t>
  </si>
  <si>
    <t>階段 9F・B812</t>
  </si>
  <si>
    <t>階段 9F・B813</t>
  </si>
  <si>
    <t>階段 9F・B814</t>
  </si>
  <si>
    <t>階段 9F・B815</t>
  </si>
  <si>
    <t>階段 9F・B816</t>
  </si>
  <si>
    <t>階段 9F・B817</t>
  </si>
  <si>
    <t>階段 9F・B818</t>
  </si>
  <si>
    <t>階段 9F・B819</t>
  </si>
  <si>
    <t>階段 9F・B820</t>
  </si>
  <si>
    <t>階段 9F・B821</t>
  </si>
  <si>
    <t>階段 9F・B822</t>
  </si>
  <si>
    <t>階段 9F・B823</t>
  </si>
  <si>
    <t>階段 9F・B824</t>
  </si>
  <si>
    <t>階段 9F・B825</t>
  </si>
  <si>
    <t>階段 9F・B826</t>
  </si>
  <si>
    <t>階段 9F・B827</t>
  </si>
  <si>
    <t>階段 9F・B828</t>
  </si>
  <si>
    <t>階段 9F・B829</t>
  </si>
  <si>
    <t>階段 9F・B830</t>
  </si>
  <si>
    <t>階段 9F・B831</t>
  </si>
  <si>
    <t>階段 9F・B832</t>
  </si>
  <si>
    <t>階段 9F・B833</t>
  </si>
  <si>
    <t>階段 9F・B834</t>
  </si>
  <si>
    <t>階段 9F・B835</t>
  </si>
  <si>
    <t>階段 9F・B836</t>
  </si>
  <si>
    <t>階段 9F・B837</t>
  </si>
  <si>
    <t>階段 9F・B838</t>
  </si>
  <si>
    <t>階段 9F・B839</t>
  </si>
  <si>
    <t>階段 9F・B840</t>
  </si>
  <si>
    <t>階段 10F・B91</t>
  </si>
  <si>
    <t>階段 10F・B92</t>
  </si>
  <si>
    <t>階段 10F・B93</t>
  </si>
  <si>
    <t>階段 10F・B94</t>
  </si>
  <si>
    <t>階段 10F・B95</t>
  </si>
  <si>
    <t>階段 10F・B96</t>
  </si>
  <si>
    <t>階段 10F・B97</t>
  </si>
  <si>
    <t>階段 10F・B98</t>
  </si>
  <si>
    <t>階段 10F・B99</t>
  </si>
  <si>
    <t>階段 10F・B910</t>
  </si>
  <si>
    <t>階段 10F・B911</t>
  </si>
  <si>
    <t>階段 10F・B912</t>
  </si>
  <si>
    <t>階段 10F・B913</t>
  </si>
  <si>
    <t>階段 10F・B914</t>
  </si>
  <si>
    <t>階段 10F・B915</t>
  </si>
  <si>
    <t>階段 10F・B916</t>
  </si>
  <si>
    <t>階段 10F・B917</t>
  </si>
  <si>
    <t>階段 10F・B918</t>
  </si>
  <si>
    <t>階段 10F・B919</t>
  </si>
  <si>
    <t>階段 10F・B920</t>
  </si>
  <si>
    <t>階段 10F・B921</t>
  </si>
  <si>
    <t>階段 10F・B922</t>
  </si>
  <si>
    <t>階段 10F・B923</t>
  </si>
  <si>
    <t>階段 10F・B924</t>
  </si>
  <si>
    <t>階段 10F・B925</t>
  </si>
  <si>
    <t>階段 10F・B926</t>
  </si>
  <si>
    <t>階段 10F・B927</t>
  </si>
  <si>
    <t>階段 10F・B928</t>
  </si>
  <si>
    <t>階段 10F・B929</t>
  </si>
  <si>
    <t>階段 10F・B930</t>
  </si>
  <si>
    <t>階段 10F・B931</t>
  </si>
  <si>
    <t>階段 10F・B932</t>
  </si>
  <si>
    <t>階段 10F・B933</t>
  </si>
  <si>
    <t>階段 10F・B934</t>
  </si>
  <si>
    <t>階段 10F・B935</t>
  </si>
  <si>
    <t>階段 10F・B936</t>
  </si>
  <si>
    <t>階段 10F・B937</t>
  </si>
  <si>
    <t>階段 10F・B938</t>
  </si>
  <si>
    <t>階段 10F・B939</t>
  </si>
  <si>
    <t>階段 10F・B940</t>
  </si>
  <si>
    <t>シーリング除去0.1</t>
  </si>
  <si>
    <t>0.1㎡</t>
  </si>
  <si>
    <t>シーリング除去0.2</t>
  </si>
  <si>
    <t>0.2㎡</t>
  </si>
  <si>
    <t>シーリング除去0.3</t>
  </si>
  <si>
    <t>0.3㎡</t>
  </si>
  <si>
    <t>シーリング除去0.4</t>
  </si>
  <si>
    <t>0.4㎡</t>
  </si>
  <si>
    <t>シーリング除去0.5</t>
  </si>
  <si>
    <t>0.5㎡</t>
  </si>
  <si>
    <t>シーリング除去0.6</t>
  </si>
  <si>
    <t>0.6㎡</t>
  </si>
  <si>
    <t>シーリング除去0.7</t>
  </si>
  <si>
    <t>0.7㎡</t>
  </si>
  <si>
    <t>シーリング除去0.8</t>
  </si>
  <si>
    <t>0.8㎡</t>
  </si>
  <si>
    <t>シーリング除去0.9</t>
  </si>
  <si>
    <t>0.9㎡</t>
  </si>
  <si>
    <t>シーリング除去1</t>
  </si>
  <si>
    <t>1.0㎡</t>
  </si>
  <si>
    <t>シーリング除去1.1</t>
  </si>
  <si>
    <t>1.1㎡</t>
  </si>
  <si>
    <t>シーリング除去1.2</t>
  </si>
  <si>
    <t>1.2㎡</t>
  </si>
  <si>
    <t>シーリング除去1.3</t>
  </si>
  <si>
    <t>1.3㎡</t>
  </si>
  <si>
    <t>シーリング除去1.4</t>
  </si>
  <si>
    <t>1.4㎡</t>
  </si>
  <si>
    <t>シーリング除去1.5</t>
  </si>
  <si>
    <t>1.5㎡</t>
  </si>
  <si>
    <t>シーリング除去1.6</t>
  </si>
  <si>
    <t>1.6㎡</t>
  </si>
  <si>
    <t>シーリング除去1.7</t>
  </si>
  <si>
    <t>1.7㎡</t>
  </si>
  <si>
    <t>シーリング除去1.8</t>
  </si>
  <si>
    <t>1.8㎡</t>
  </si>
  <si>
    <t>シーリング除去1.9</t>
  </si>
  <si>
    <t>1.9㎡</t>
  </si>
  <si>
    <t>シーリング除去2</t>
  </si>
  <si>
    <t>2.0㎡</t>
  </si>
  <si>
    <t>シーリング除去2.1</t>
  </si>
  <si>
    <t>2.1㎡</t>
  </si>
  <si>
    <t>シーリング除去2.2</t>
  </si>
  <si>
    <t>2.2㎡</t>
  </si>
  <si>
    <t>シーリング除去2.3</t>
  </si>
  <si>
    <t>2.3㎡</t>
  </si>
  <si>
    <t>シーリング除去2.4</t>
  </si>
  <si>
    <t>2.4㎡</t>
  </si>
  <si>
    <t>シーリング除去2.5</t>
  </si>
  <si>
    <t>2.5㎡</t>
  </si>
  <si>
    <t>シーリング除去2.6</t>
  </si>
  <si>
    <t>2.6㎡</t>
  </si>
  <si>
    <t>シーリング除去2.7</t>
  </si>
  <si>
    <t>2.7㎡</t>
  </si>
  <si>
    <t>シーリング除去2.8</t>
  </si>
  <si>
    <t>2.8㎡</t>
  </si>
  <si>
    <t>シーリング除去2.9</t>
  </si>
  <si>
    <t>2.9㎡</t>
  </si>
  <si>
    <t>シーリング除去3</t>
  </si>
  <si>
    <t>3.0㎡</t>
  </si>
  <si>
    <t>シーリング除去3.1</t>
  </si>
  <si>
    <t>3.1㎡</t>
  </si>
  <si>
    <t>シーリング除去3.2</t>
  </si>
  <si>
    <t>3.2㎡</t>
  </si>
  <si>
    <t>シーリング除去3.3</t>
  </si>
  <si>
    <t>3.3㎡</t>
  </si>
  <si>
    <t>シーリング除去3.4</t>
  </si>
  <si>
    <t>3.4㎡</t>
  </si>
  <si>
    <t>シーリング除去3.5</t>
  </si>
  <si>
    <t>3.5㎡</t>
  </si>
  <si>
    <t>シーリング除去3.6</t>
  </si>
  <si>
    <t>3.6㎡</t>
  </si>
  <si>
    <t>シーリング除去3.7</t>
  </si>
  <si>
    <t>3.7㎡</t>
  </si>
  <si>
    <t>シーリング除去3.8</t>
  </si>
  <si>
    <t>3.8㎡</t>
  </si>
  <si>
    <t>シーリング除去3.9</t>
  </si>
  <si>
    <t>3.9㎡</t>
  </si>
  <si>
    <t>シーリング除去4</t>
  </si>
  <si>
    <t>4.0㎡</t>
  </si>
  <si>
    <t>シーリング施工0.1</t>
  </si>
  <si>
    <t>シーリング施工0.2</t>
  </si>
  <si>
    <t>シーリング施工0.3</t>
  </si>
  <si>
    <t>シーリング施工0.4</t>
  </si>
  <si>
    <t>シーリング施工0.5</t>
  </si>
  <si>
    <t>シーリング施工0.6</t>
  </si>
  <si>
    <t>シーリング施工0.7</t>
  </si>
  <si>
    <t>シーリング施工0.8</t>
  </si>
  <si>
    <t>シーリング施工0.9</t>
  </si>
  <si>
    <t>シーリング施工1</t>
  </si>
  <si>
    <t>シーリング施工1.1</t>
  </si>
  <si>
    <t>シーリング施工1.2</t>
  </si>
  <si>
    <t>シーリング施工1.3</t>
  </si>
  <si>
    <t>シーリング施工1.4</t>
  </si>
  <si>
    <t>シーリング施工1.5</t>
  </si>
  <si>
    <t>シーリング施工1.6</t>
  </si>
  <si>
    <t>シーリング施工1.7</t>
  </si>
  <si>
    <t>シーリング施工1.8</t>
  </si>
  <si>
    <t>シーリング施工1.9</t>
  </si>
  <si>
    <t>シーリング施工2</t>
  </si>
  <si>
    <t>シーリング施工2.1</t>
  </si>
  <si>
    <t>シーリング施工2.2</t>
  </si>
  <si>
    <t>シーリング施工2.3</t>
  </si>
  <si>
    <t>シーリング施工2.4</t>
  </si>
  <si>
    <t>シーリング施工2.5</t>
  </si>
  <si>
    <t>シーリング施工2.6</t>
  </si>
  <si>
    <t>シーリング施工2.7</t>
  </si>
  <si>
    <t>シーリング施工2.8</t>
  </si>
  <si>
    <t>シーリング施工2.9</t>
  </si>
  <si>
    <t>シーリング施工3</t>
  </si>
  <si>
    <t>シーリング施工3.1</t>
  </si>
  <si>
    <t>シーリング施工3.2</t>
  </si>
  <si>
    <t>シーリング施工3.3</t>
  </si>
  <si>
    <t>シーリング施工3.4</t>
  </si>
  <si>
    <t>シーリング施工3.5</t>
  </si>
  <si>
    <t>シーリング施工3.6</t>
  </si>
  <si>
    <t>シーリング施工3.7</t>
  </si>
  <si>
    <t>シーリング施工3.8</t>
  </si>
  <si>
    <t>シーリング施工3.9</t>
  </si>
  <si>
    <t>シーリング施工4</t>
  </si>
  <si>
    <t>グレチャン0.1</t>
  </si>
  <si>
    <t>グレチャン0.2</t>
  </si>
  <si>
    <t>グレチャン0.3</t>
  </si>
  <si>
    <t>グレチャン0.4</t>
  </si>
  <si>
    <t>グレチャン0.5</t>
  </si>
  <si>
    <t>グレチャン0.6</t>
  </si>
  <si>
    <t>グレチャン0.7</t>
  </si>
  <si>
    <t>グレチャン0.8</t>
  </si>
  <si>
    <t>グレチャン0.9</t>
  </si>
  <si>
    <t>グレチャン1</t>
  </si>
  <si>
    <t>グレチャン1.1</t>
  </si>
  <si>
    <t>グレチャン1.2</t>
  </si>
  <si>
    <t>グレチャン1.3</t>
  </si>
  <si>
    <t>グレチャン1.4</t>
  </si>
  <si>
    <t>グレチャン1.5</t>
  </si>
  <si>
    <t>グレチャン1.6</t>
  </si>
  <si>
    <t>グレチャン1.7</t>
  </si>
  <si>
    <t>グレチャン1.8</t>
  </si>
  <si>
    <t>グレチャン1.9</t>
  </si>
  <si>
    <t>グレチャン2</t>
  </si>
  <si>
    <t>グレチャン2.1</t>
  </si>
  <si>
    <t>グレチャン2.2</t>
  </si>
  <si>
    <t>グレチャン2.3</t>
  </si>
  <si>
    <t>グレチャン2.4</t>
  </si>
  <si>
    <t>グレチャン2.5</t>
  </si>
  <si>
    <t>グレチャン2.6</t>
  </si>
  <si>
    <t>グレチャン2.7</t>
  </si>
  <si>
    <t>グレチャン2.8</t>
  </si>
  <si>
    <t>グレチャン2.9</t>
  </si>
  <si>
    <t>グレチャン3</t>
  </si>
  <si>
    <t>グレチャン3.1</t>
  </si>
  <si>
    <t>グレチャン3.2</t>
  </si>
  <si>
    <t>グレチャン3.3</t>
  </si>
  <si>
    <t>グレチャン3.4</t>
  </si>
  <si>
    <t>グレチャン3.5</t>
  </si>
  <si>
    <t>グレチャン3.6</t>
  </si>
  <si>
    <t>グレチャン3.7</t>
  </si>
  <si>
    <t>グレチャン3.8</t>
  </si>
  <si>
    <t>グレチャン3.9</t>
  </si>
  <si>
    <t>グレチャン4</t>
  </si>
  <si>
    <t>パテ・ボンド除去0.1</t>
  </si>
  <si>
    <t>パテ・ボンド除去0.2</t>
  </si>
  <si>
    <t>パテ・ボンド除去0.3</t>
  </si>
  <si>
    <t>パテ・ボンド除去0.4</t>
  </si>
  <si>
    <t>パテ・ボンド除去0.5</t>
  </si>
  <si>
    <t>パテ・ボンド除去0.6</t>
  </si>
  <si>
    <t>パテ・ボンド除去0.7</t>
  </si>
  <si>
    <t>パテ・ボンド除去0.8</t>
  </si>
  <si>
    <t>パテ・ボンド除去0.9</t>
  </si>
  <si>
    <t>パテ・ボンド除去1</t>
  </si>
  <si>
    <t>パテ・ボンド除去1.1</t>
  </si>
  <si>
    <t>パテ・ボンド除去1.2</t>
  </si>
  <si>
    <t>パテ・ボンド除去1.3</t>
  </si>
  <si>
    <t>パテ・ボンド除去1.4</t>
  </si>
  <si>
    <t>パテ・ボンド除去1.5</t>
  </si>
  <si>
    <t>パテ・ボンド除去1.6</t>
  </si>
  <si>
    <t>パテ・ボンド除去1.7</t>
  </si>
  <si>
    <t>パテ・ボンド除去1.8</t>
  </si>
  <si>
    <t>パテ・ボンド除去1.9</t>
  </si>
  <si>
    <t>パテ・ボンド除去2</t>
  </si>
  <si>
    <t>パテ・ボンド除去2.1</t>
  </si>
  <si>
    <t>パテ・ボンド除去2.2</t>
  </si>
  <si>
    <t>パテ・ボンド除去2.3</t>
  </si>
  <si>
    <t>パテ・ボンド除去2.4</t>
  </si>
  <si>
    <t>パテ・ボンド除去2.5</t>
  </si>
  <si>
    <t>パテ・ボンド除去2.6</t>
  </si>
  <si>
    <t>パテ・ボンド除去2.7</t>
  </si>
  <si>
    <t>パテ・ボンド除去2.8</t>
  </si>
  <si>
    <t>パテ・ボンド除去2.9</t>
  </si>
  <si>
    <t>パテ・ボンド除去3</t>
  </si>
  <si>
    <t>パテ・ボンド除去3.1</t>
  </si>
  <si>
    <t>パテ・ボンド除去3.2</t>
  </si>
  <si>
    <t>パテ・ボンド除去3.3</t>
  </si>
  <si>
    <t>パテ・ボンド除去3.4</t>
  </si>
  <si>
    <t>パテ・ボンド除去3.5</t>
  </si>
  <si>
    <t>パテ・ボンド除去3.6</t>
  </si>
  <si>
    <t>パテ・ボンド除去3.7</t>
  </si>
  <si>
    <t>パテ・ボンド除去3.8</t>
  </si>
  <si>
    <t>パテ・ボンド除去3.9</t>
  </si>
  <si>
    <t>パテ・ボンド除去4</t>
  </si>
  <si>
    <t>パテ・ボンド施工0.1</t>
  </si>
  <si>
    <t>パテ・ボンド施工0.2</t>
  </si>
  <si>
    <t>パテ・ボンド施工0.3</t>
  </si>
  <si>
    <t>パテ・ボンド施工0.4</t>
  </si>
  <si>
    <t>パテ・ボンド施工0.5</t>
  </si>
  <si>
    <t>パテ・ボンド施工0.6</t>
  </si>
  <si>
    <t>パテ・ボンド施工0.7</t>
  </si>
  <si>
    <t>パテ・ボンド施工0.8</t>
  </si>
  <si>
    <t>パテ・ボンド施工0.9</t>
  </si>
  <si>
    <t>パテ・ボンド施工1</t>
  </si>
  <si>
    <t>パテ・ボンド施工1.1</t>
  </si>
  <si>
    <t>パテ・ボンド施工1.2</t>
  </si>
  <si>
    <t>パテ・ボンド施工1.3</t>
  </si>
  <si>
    <t>パテ・ボンド施工1.4</t>
  </si>
  <si>
    <t>パテ・ボンド施工1.5</t>
  </si>
  <si>
    <t>パテ・ボンド施工1.6</t>
  </si>
  <si>
    <t>パテ・ボンド施工1.7</t>
  </si>
  <si>
    <t>パテ・ボンド施工1.8</t>
  </si>
  <si>
    <t>パテ・ボンド施工1.9</t>
  </si>
  <si>
    <t>パテ・ボンド施工2</t>
  </si>
  <si>
    <t>パテ・ボンド施工2.1</t>
  </si>
  <si>
    <t>パテ・ボンド施工2.2</t>
  </si>
  <si>
    <t>パテ・ボンド施工2.3</t>
  </si>
  <si>
    <t>パテ・ボンド施工2.4</t>
  </si>
  <si>
    <t>パテ・ボンド施工2.5</t>
  </si>
  <si>
    <t>パテ・ボンド施工2.6</t>
  </si>
  <si>
    <t>パテ・ボンド施工2.7</t>
  </si>
  <si>
    <t>パテ・ボンド施工2.8</t>
  </si>
  <si>
    <t>パテ・ボンド施工2.9</t>
  </si>
  <si>
    <t>パテ・ボンド施工3</t>
  </si>
  <si>
    <t>パテ・ボンド施工3.1</t>
  </si>
  <si>
    <t>パテ・ボンド施工3.2</t>
  </si>
  <si>
    <t>パテ・ボンド施工3.3</t>
  </si>
  <si>
    <t>パテ・ボンド施工3.4</t>
  </si>
  <si>
    <t>パテ・ボンド施工3.5</t>
  </si>
  <si>
    <t>パテ・ボンド施工3.6</t>
  </si>
  <si>
    <t>パテ・ボンド施工3.7</t>
  </si>
  <si>
    <t>パテ・ボンド施工3.8</t>
  </si>
  <si>
    <t>パテ・ボンド施工3.9</t>
  </si>
  <si>
    <t>パテ・ボンド施工4</t>
  </si>
  <si>
    <t>ルーバー施工費</t>
  </si>
  <si>
    <t>1枚</t>
  </si>
  <si>
    <t>2枚</t>
  </si>
  <si>
    <t>3枚</t>
  </si>
  <si>
    <t>4枚</t>
  </si>
  <si>
    <t>5枚</t>
  </si>
  <si>
    <t>6枚</t>
  </si>
  <si>
    <t>7枚</t>
  </si>
  <si>
    <t>8枚</t>
  </si>
  <si>
    <t>9枚</t>
  </si>
  <si>
    <t>10枚</t>
  </si>
  <si>
    <t>11枚</t>
  </si>
  <si>
    <t>12枚</t>
  </si>
  <si>
    <t>13枚</t>
  </si>
  <si>
    <t>14枚</t>
  </si>
  <si>
    <t>15枚</t>
  </si>
  <si>
    <t>16枚</t>
  </si>
  <si>
    <t>17枚</t>
  </si>
  <si>
    <t>18枚</t>
  </si>
  <si>
    <t>19枚</t>
  </si>
  <si>
    <t>20枚</t>
  </si>
  <si>
    <t>ルーバー硝子部品代</t>
  </si>
  <si>
    <t>フロート板硝子　FL 20.1</t>
  </si>
  <si>
    <t>フロート板硝子　FL 20.2</t>
  </si>
  <si>
    <t>フロート板硝子　FL 20.3</t>
  </si>
  <si>
    <t>フロート板硝子　FL 20.4</t>
  </si>
  <si>
    <t>フロート板硝子　FL 20.5</t>
  </si>
  <si>
    <t>フロート板硝子　FL 20.6</t>
  </si>
  <si>
    <t>フロート板硝子　FL 20.7</t>
  </si>
  <si>
    <t>フロート板硝子　FL 20.8</t>
  </si>
  <si>
    <t>フロート板硝子　FL 20.9</t>
  </si>
  <si>
    <t>フロート板硝子　FL 21</t>
  </si>
  <si>
    <t>フロート板硝子　FL 21.1</t>
  </si>
  <si>
    <t>フロート板硝子　FL 21.2</t>
  </si>
  <si>
    <t>フロート板硝子　FL 21.3</t>
  </si>
  <si>
    <t>フロート板硝子　FL 21.4</t>
  </si>
  <si>
    <t>フロート板硝子　FL 21.5</t>
  </si>
  <si>
    <t>フロート板硝子　FL 21.6</t>
  </si>
  <si>
    <t>梨地硝子　F２N0.1</t>
  </si>
  <si>
    <t>梨地硝子　F２N0.2</t>
  </si>
  <si>
    <t>梨地硝子　F２N0.3</t>
  </si>
  <si>
    <t>梨地硝子　F２N0.4</t>
  </si>
  <si>
    <t>梨地硝子　F２N0.5</t>
  </si>
  <si>
    <t>梨地硝子　F２N0.6</t>
  </si>
  <si>
    <t>梨地硝子　F２N0.7</t>
  </si>
  <si>
    <t>梨地硝子　F２N0.8</t>
  </si>
  <si>
    <t>梨地硝子　F２N0.9</t>
  </si>
  <si>
    <t>梨地硝子　F２N1</t>
  </si>
  <si>
    <t>梨地硝子　F２N1.1</t>
  </si>
  <si>
    <t>梨地硝子　F２N1.2</t>
  </si>
  <si>
    <t>梨地硝子　F２N1.3</t>
  </si>
  <si>
    <t>梨地硝子　F２N1.4</t>
  </si>
  <si>
    <t>梨地硝子　F２N1.5</t>
  </si>
  <si>
    <t>梨地硝子　F２N1.6</t>
  </si>
  <si>
    <t>すり硝子　G 20.1</t>
  </si>
  <si>
    <t>すり硝子　G 20.2</t>
  </si>
  <si>
    <t>すり硝子　G 20.3</t>
  </si>
  <si>
    <t>すり硝子　G 20.4</t>
  </si>
  <si>
    <t>すり硝子　G 20.5</t>
  </si>
  <si>
    <t>すり硝子　G 20.6</t>
  </si>
  <si>
    <t>すり硝子　G 20.7</t>
  </si>
  <si>
    <t>すり硝子　G 20.8</t>
  </si>
  <si>
    <t>すり硝子　G 20.9</t>
  </si>
  <si>
    <t>すり硝子　G 21</t>
  </si>
  <si>
    <t>すり硝子　G 21.1</t>
  </si>
  <si>
    <t>すり硝子　G 21.2</t>
  </si>
  <si>
    <t>すり硝子　G 21.3</t>
  </si>
  <si>
    <t>すり硝子　G 21.4</t>
  </si>
  <si>
    <t>すり硝子　G 21.5</t>
  </si>
  <si>
    <t>すり硝子　G 21.6</t>
  </si>
  <si>
    <t>フロート板硝子　FL 30.1</t>
  </si>
  <si>
    <t>フロート板硝子　FL 30.2</t>
  </si>
  <si>
    <t>フロート板硝子　FL 30.3</t>
  </si>
  <si>
    <t>フロート板硝子　FL 30.4</t>
  </si>
  <si>
    <t>フロート板硝子　FL 30.5</t>
  </si>
  <si>
    <t>フロート板硝子　FL 30.6</t>
  </si>
  <si>
    <t>フロート板硝子　FL 30.7</t>
  </si>
  <si>
    <t>フロート板硝子　FL 30.8</t>
  </si>
  <si>
    <t>フロート板硝子　FL 30.9</t>
  </si>
  <si>
    <t>フロート板硝子　FL 31</t>
  </si>
  <si>
    <t>フロート板硝子　FL 31.1</t>
  </si>
  <si>
    <t>フロート板硝子　FL 31.2</t>
  </si>
  <si>
    <t>フロート板硝子　FL 31.3</t>
  </si>
  <si>
    <t>フロート板硝子　FL 31.4</t>
  </si>
  <si>
    <t>フロート板硝子　FL 31.5</t>
  </si>
  <si>
    <t>フロート板硝子　FL 31.6</t>
  </si>
  <si>
    <t>フロート板硝子　FL 31.7</t>
  </si>
  <si>
    <t>フロート板硝子　FL 31.8</t>
  </si>
  <si>
    <t>フロート板硝子　FL 31.9</t>
  </si>
  <si>
    <t>フロート板硝子　FL 32</t>
  </si>
  <si>
    <t>フロート板硝子　FL 32.1</t>
  </si>
  <si>
    <t>フロート板硝子　FL 32.2</t>
  </si>
  <si>
    <t>フロート板硝子　FL 32.3</t>
  </si>
  <si>
    <t>フロート板硝子　FL 32.4</t>
  </si>
  <si>
    <t>フロート板硝子　FL 32.5</t>
  </si>
  <si>
    <t>フロート板硝子　FL 32.6</t>
  </si>
  <si>
    <t>フロート板硝子　FL 32.7</t>
  </si>
  <si>
    <t>フロート板硝子　FL 32.8</t>
  </si>
  <si>
    <t>フロート板硝子　FL 32.9</t>
  </si>
  <si>
    <t>フロート板硝子　FL 33</t>
  </si>
  <si>
    <t>フロート板硝子　FL 33.1</t>
  </si>
  <si>
    <t>フロート板硝子　FL 33.2</t>
  </si>
  <si>
    <t>フロート板硝子　FL 33.3</t>
  </si>
  <si>
    <t>フロート板硝子　FL 33.4</t>
  </si>
  <si>
    <t>フロート板硝子　FL 33.5</t>
  </si>
  <si>
    <t>フロート板硝子　FL 33.6</t>
  </si>
  <si>
    <t>フロート板硝子　FL 33.7</t>
  </si>
  <si>
    <t>フロート板硝子　FL 33.8</t>
  </si>
  <si>
    <t>フロート板硝子　FL 33.9</t>
  </si>
  <si>
    <t>フロート板硝子　FL 34</t>
  </si>
  <si>
    <t>フロート板硝子　FL 50.1</t>
  </si>
  <si>
    <t>フロート板硝子　FL 50.2</t>
  </si>
  <si>
    <t>フロート板硝子　FL 50.3</t>
  </si>
  <si>
    <t>フロート板硝子　FL 50.4</t>
  </si>
  <si>
    <t>フロート板硝子　FL 50.5</t>
  </si>
  <si>
    <t>フロート板硝子　FL 50.6</t>
  </si>
  <si>
    <t>フロート板硝子　FL 50.7</t>
  </si>
  <si>
    <t>フロート板硝子　FL 50.8</t>
  </si>
  <si>
    <t>フロート板硝子　FL 50.9</t>
  </si>
  <si>
    <t>フロート板硝子　FL 51</t>
  </si>
  <si>
    <t>フロート板硝子　FL 51.1</t>
  </si>
  <si>
    <t>フロート板硝子　FL 51.2</t>
  </si>
  <si>
    <t>フロート板硝子　FL 51.3</t>
  </si>
  <si>
    <t>フロート板硝子　FL 51.4</t>
  </si>
  <si>
    <t>フロート板硝子　FL 51.5</t>
  </si>
  <si>
    <t>フロート板硝子　FL 51.6</t>
  </si>
  <si>
    <t>フロート板硝子　FL 51.7</t>
  </si>
  <si>
    <t>フロート板硝子　FL 51.8</t>
  </si>
  <si>
    <t>フロート板硝子　FL 51.9</t>
  </si>
  <si>
    <t>フロート板硝子　FL 52</t>
  </si>
  <si>
    <t>フロート板硝子　FL 52.1</t>
  </si>
  <si>
    <t>フロート板硝子　FL 52.2</t>
  </si>
  <si>
    <t>フロート板硝子　FL 52.3</t>
  </si>
  <si>
    <t>フロート板硝子　FL 52.4</t>
  </si>
  <si>
    <t>フロート板硝子　FL 52.5</t>
  </si>
  <si>
    <t>フロート板硝子　FL 52.6</t>
  </si>
  <si>
    <t>フロート板硝子　FL 52.7</t>
  </si>
  <si>
    <t>フロート板硝子　FL 52.8</t>
  </si>
  <si>
    <t>フロート板硝子　FL 52.9</t>
  </si>
  <si>
    <t>フロート板硝子　FL 53</t>
  </si>
  <si>
    <t>フロート板硝子　FL 53.1</t>
  </si>
  <si>
    <t>フロート板硝子　FL 53.2</t>
  </si>
  <si>
    <t>フロート板硝子　FL 53.3</t>
  </si>
  <si>
    <t>フロート板硝子　FL 53.4</t>
  </si>
  <si>
    <t>フロート板硝子　FL 53.5</t>
  </si>
  <si>
    <t>フロート板硝子　FL 53.6</t>
  </si>
  <si>
    <t>フロート板硝子　FL 53.7</t>
  </si>
  <si>
    <t>フロート板硝子　FL 53.8</t>
  </si>
  <si>
    <t>フロート板硝子　FL 53.9</t>
  </si>
  <si>
    <t>フロート板硝子　FL 54</t>
  </si>
  <si>
    <t>フロート板硝子　FL 60.1</t>
  </si>
  <si>
    <t>フロート板硝子　FL 60.2</t>
  </si>
  <si>
    <t>フロート板硝子　FL 60.3</t>
  </si>
  <si>
    <t>フロート板硝子　FL 60.4</t>
  </si>
  <si>
    <t>フロート板硝子　FL 60.5</t>
  </si>
  <si>
    <t>フロート板硝子　FL 60.6</t>
  </si>
  <si>
    <t>フロート板硝子　FL 60.7</t>
  </si>
  <si>
    <t>フロート板硝子　FL 60.8</t>
  </si>
  <si>
    <t>フロート板硝子　FL 60.9</t>
  </si>
  <si>
    <t>フロート板硝子　FL 61</t>
  </si>
  <si>
    <t>フロート板硝子　FL 61.1</t>
  </si>
  <si>
    <t>フロート板硝子　FL 61.2</t>
  </si>
  <si>
    <t>フロート板硝子　FL 61.3</t>
  </si>
  <si>
    <t>フロート板硝子　FL 61.4</t>
  </si>
  <si>
    <t>フロート板硝子　FL 61.5</t>
  </si>
  <si>
    <t>フロート板硝子　FL 61.6</t>
  </si>
  <si>
    <t>フロート板硝子　FL 61.7</t>
  </si>
  <si>
    <t>フロート板硝子　FL 61.8</t>
  </si>
  <si>
    <t>フロート板硝子　FL 61.9</t>
  </si>
  <si>
    <t>フロート板硝子　FL 62</t>
  </si>
  <si>
    <t>フロート板硝子　FL 62.1</t>
  </si>
  <si>
    <t>フロート板硝子　FL 62.2</t>
  </si>
  <si>
    <t>フロート板硝子　FL 62.3</t>
  </si>
  <si>
    <t>フロート板硝子　FL 62.4</t>
  </si>
  <si>
    <t>フロート板硝子　FL 62.5</t>
  </si>
  <si>
    <t>フロート板硝子　FL 62.6</t>
  </si>
  <si>
    <t>フロート板硝子　FL 62.7</t>
  </si>
  <si>
    <t>フロート板硝子　FL 62.8</t>
  </si>
  <si>
    <t>フロート板硝子　FL 62.9</t>
  </si>
  <si>
    <t>フロート板硝子　FL 63</t>
  </si>
  <si>
    <t>フロート板硝子　FL 63.1</t>
  </si>
  <si>
    <t>フロート板硝子　FL 63.2</t>
  </si>
  <si>
    <t>フロート板硝子　FL 63.3</t>
  </si>
  <si>
    <t>フロート板硝子　FL 63.4</t>
  </si>
  <si>
    <t>フロート板硝子　FL 63.5</t>
  </si>
  <si>
    <t>フロート板硝子　FL 63.6</t>
  </si>
  <si>
    <t>フロート板硝子　FL 63.7</t>
  </si>
  <si>
    <t>フロート板硝子　FL 63.8</t>
  </si>
  <si>
    <t>フロート板硝子　FL 63.9</t>
  </si>
  <si>
    <t>フロート板硝子　FL 64</t>
  </si>
  <si>
    <t>フロート板硝子　FL 80.1</t>
  </si>
  <si>
    <t>フロート板硝子　FL 80.2</t>
  </si>
  <si>
    <t>フロート板硝子　FL 80.3</t>
  </si>
  <si>
    <t>フロート板硝子　FL 80.4</t>
  </si>
  <si>
    <t>フロート板硝子　FL 80.5</t>
  </si>
  <si>
    <t>フロート板硝子　FL 80.6</t>
  </si>
  <si>
    <t>フロート板硝子　FL 80.7</t>
  </si>
  <si>
    <t>フロート板硝子　FL 80.8</t>
  </si>
  <si>
    <t>フロート板硝子　FL 80.9</t>
  </si>
  <si>
    <t>フロート板硝子　FL 81</t>
  </si>
  <si>
    <t>フロート板硝子　FL 81.1</t>
  </si>
  <si>
    <t>フロート板硝子　FL 81.2</t>
  </si>
  <si>
    <t>フロート板硝子　FL 81.3</t>
  </si>
  <si>
    <t>フロート板硝子　FL 81.4</t>
  </si>
  <si>
    <t>フロート板硝子　FL 81.5</t>
  </si>
  <si>
    <t>フロート板硝子　FL 81.6</t>
  </si>
  <si>
    <t>フロート板硝子　FL 81.7</t>
  </si>
  <si>
    <t>フロート板硝子　FL 81.8</t>
  </si>
  <si>
    <t>フロート板硝子　FL 81.9</t>
  </si>
  <si>
    <t>フロート板硝子　FL 82</t>
  </si>
  <si>
    <t>フロート板硝子　FL 82.1</t>
  </si>
  <si>
    <t>フロート板硝子　FL 82.2</t>
  </si>
  <si>
    <t>フロート板硝子　FL 82.3</t>
  </si>
  <si>
    <t>フロート板硝子　FL 82.4</t>
  </si>
  <si>
    <t>フロート板硝子　FL 82.5</t>
  </si>
  <si>
    <t>フロート板硝子　FL 82.6</t>
  </si>
  <si>
    <t>フロート板硝子　FL 82.7</t>
  </si>
  <si>
    <t>フロート板硝子　FL 82.8</t>
  </si>
  <si>
    <t>フロート板硝子　FL 82.9</t>
  </si>
  <si>
    <t>フロート板硝子　FL 83</t>
  </si>
  <si>
    <t>フロート板硝子　FL 83.1</t>
  </si>
  <si>
    <t>フロート板硝子　FL 83.2</t>
  </si>
  <si>
    <t>フロート板硝子　FL 83.3</t>
  </si>
  <si>
    <t>フロート板硝子　FL 83.4</t>
  </si>
  <si>
    <t>フロート板硝子　FL 83.5</t>
  </si>
  <si>
    <t>フロート板硝子　FL 83.6</t>
  </si>
  <si>
    <t>フロート板硝子　FL 83.7</t>
  </si>
  <si>
    <t>フロート板硝子　FL 83.8</t>
  </si>
  <si>
    <t>フロート板硝子　FL 83.9</t>
  </si>
  <si>
    <t>フロート板硝子　FL 84</t>
  </si>
  <si>
    <t>フロート板硝子　FL 100.1</t>
  </si>
  <si>
    <t>フロート板硝子　FL 100.2</t>
  </si>
  <si>
    <t>フロート板硝子　FL 100.3</t>
  </si>
  <si>
    <t>フロート板硝子　FL 100.4</t>
  </si>
  <si>
    <t>フロート板硝子　FL 100.5</t>
  </si>
  <si>
    <t>フロート板硝子　FL 100.6</t>
  </si>
  <si>
    <t>フロート板硝子　FL 100.7</t>
  </si>
  <si>
    <t>フロート板硝子　FL 100.8</t>
  </si>
  <si>
    <t>フロート板硝子　FL 100.9</t>
  </si>
  <si>
    <t>フロート板硝子　FL 101</t>
  </si>
  <si>
    <t>フロート板硝子　FL 101.1</t>
  </si>
  <si>
    <t>フロート板硝子　FL 101.2</t>
  </si>
  <si>
    <t>フロート板硝子　FL 101.3</t>
  </si>
  <si>
    <t>フロート板硝子　FL 101.4</t>
  </si>
  <si>
    <t>フロート板硝子　FL 101.5</t>
  </si>
  <si>
    <t>フロート板硝子　FL 101.6</t>
  </si>
  <si>
    <t>フロート板硝子　FL 101.7</t>
  </si>
  <si>
    <t>フロート板硝子　FL 101.8</t>
  </si>
  <si>
    <t>フロート板硝子　FL 101.9</t>
  </si>
  <si>
    <t>フロート板硝子　FL 102</t>
  </si>
  <si>
    <t>フロート板硝子　FL 102.1</t>
  </si>
  <si>
    <t>フロート板硝子　FL 102.2</t>
  </si>
  <si>
    <t>フロート板硝子　FL 102.3</t>
  </si>
  <si>
    <t>フロート板硝子　FL 102.4</t>
  </si>
  <si>
    <t>フロート板硝子　FL 102.5</t>
  </si>
  <si>
    <t>フロート板硝子　FL 102.6</t>
  </si>
  <si>
    <t>フロート板硝子　FL 102.7</t>
  </si>
  <si>
    <t>フロート板硝子　FL 102.8</t>
  </si>
  <si>
    <t>フロート板硝子　FL 102.9</t>
  </si>
  <si>
    <t>フロート板硝子　FL 103</t>
  </si>
  <si>
    <t>フロート板硝子　FL 103.1</t>
  </si>
  <si>
    <t>フロート板硝子　FL 103.2</t>
  </si>
  <si>
    <t>フロート板硝子　FL 103.3</t>
  </si>
  <si>
    <t>フロート板硝子　FL 103.4</t>
  </si>
  <si>
    <t>フロート板硝子　FL 103.5</t>
  </si>
  <si>
    <t>フロート板硝子　FL 103.6</t>
  </si>
  <si>
    <t>フロート板硝子　FL 103.7</t>
  </si>
  <si>
    <t>フロート板硝子　FL 103.8</t>
  </si>
  <si>
    <t>フロート板硝子　FL 103.9</t>
  </si>
  <si>
    <t>フロート板硝子　FL 104</t>
  </si>
  <si>
    <t>フロート板硝子　FL 120.1</t>
  </si>
  <si>
    <t>フロート板硝子　FL 120.2</t>
  </si>
  <si>
    <t>フロート板硝子　FL 120.3</t>
  </si>
  <si>
    <t>フロート板硝子　FL 120.4</t>
  </si>
  <si>
    <t>フロート板硝子　FL 120.5</t>
  </si>
  <si>
    <t>フロート板硝子　FL 120.6</t>
  </si>
  <si>
    <t>フロート板硝子　FL 120.7</t>
  </si>
  <si>
    <t>フロート板硝子　FL 120.8</t>
  </si>
  <si>
    <t>フロート板硝子　FL 120.9</t>
  </si>
  <si>
    <t>フロート板硝子　FL 121</t>
  </si>
  <si>
    <t>フロート板硝子　FL 121.1</t>
  </si>
  <si>
    <t>フロート板硝子　FL 121.2</t>
  </si>
  <si>
    <t>フロート板硝子　FL 121.3</t>
  </si>
  <si>
    <t>フロート板硝子　FL 121.4</t>
  </si>
  <si>
    <t>フロート板硝子　FL 121.5</t>
  </si>
  <si>
    <t>フロート板硝子　FL 121.6</t>
  </si>
  <si>
    <t>フロート板硝子　FL 121.7</t>
  </si>
  <si>
    <t>フロート板硝子　FL 121.8</t>
  </si>
  <si>
    <t>フロート板硝子　FL 121.9</t>
  </si>
  <si>
    <t>フロート板硝子　FL 122</t>
  </si>
  <si>
    <t>フロート板硝子　FL 122.1</t>
  </si>
  <si>
    <t>フロート板硝子　FL 122.2</t>
  </si>
  <si>
    <t>フロート板硝子　FL 122.3</t>
  </si>
  <si>
    <t>フロート板硝子　FL 122.4</t>
  </si>
  <si>
    <t>フロート板硝子　FL 122.5</t>
  </si>
  <si>
    <t>フロート板硝子　FL 122.6</t>
  </si>
  <si>
    <t>フロート板硝子　FL 122.7</t>
  </si>
  <si>
    <t>フロート板硝子　FL 122.8</t>
  </si>
  <si>
    <t>フロート板硝子　FL 122.9</t>
  </si>
  <si>
    <t>フロート板硝子　FL 123</t>
  </si>
  <si>
    <t>フロート板硝子　FL 123.1</t>
  </si>
  <si>
    <t>フロート板硝子　FL 123.2</t>
  </si>
  <si>
    <t>フロート板硝子　FL 123.3</t>
  </si>
  <si>
    <t>フロート板硝子　FL 123.4</t>
  </si>
  <si>
    <t>フロート板硝子　FL 123.5</t>
  </si>
  <si>
    <t>フロート板硝子　FL 123.6</t>
  </si>
  <si>
    <t>フロート板硝子　FL 123.7</t>
  </si>
  <si>
    <t>フロート板硝子　FL 123.8</t>
  </si>
  <si>
    <t>フロート板硝子　FL 123.9</t>
  </si>
  <si>
    <t>フロート板硝子　FL 124</t>
  </si>
  <si>
    <t>フロート板硝子　FL 150.1</t>
  </si>
  <si>
    <t>フロート板硝子　FL 150.2</t>
  </si>
  <si>
    <t>フロート板硝子　FL 150.3</t>
  </si>
  <si>
    <t>フロート板硝子　FL 150.4</t>
  </si>
  <si>
    <t>フロート板硝子　FL 150.5</t>
  </si>
  <si>
    <t>フロート板硝子　FL 150.6</t>
  </si>
  <si>
    <t>フロート板硝子　FL 150.7</t>
  </si>
  <si>
    <t>フロート板硝子　FL 150.8</t>
  </si>
  <si>
    <t>フロート板硝子　FL 150.9</t>
  </si>
  <si>
    <t>フロート板硝子　FL 151</t>
  </si>
  <si>
    <t>フロート板硝子　FL 151.1</t>
  </si>
  <si>
    <t>フロート板硝子　FL 151.2</t>
  </si>
  <si>
    <t>フロート板硝子　FL 151.3</t>
  </si>
  <si>
    <t>フロート板硝子　FL 151.4</t>
  </si>
  <si>
    <t>フロート板硝子　FL 151.5</t>
  </si>
  <si>
    <t>フロート板硝子　FL 151.6</t>
  </si>
  <si>
    <t>フロート板硝子　FL 151.7</t>
  </si>
  <si>
    <t>フロート板硝子　FL 151.8</t>
  </si>
  <si>
    <t>フロート板硝子　FL 151.9</t>
  </si>
  <si>
    <t>フロート板硝子　FL 152</t>
  </si>
  <si>
    <t>フロート板硝子　FL 152.1</t>
  </si>
  <si>
    <t>フロート板硝子　FL 152.2</t>
  </si>
  <si>
    <t>フロート板硝子　FL 152.3</t>
  </si>
  <si>
    <t>フロート板硝子　FL 152.4</t>
  </si>
  <si>
    <t>フロート板硝子　FL 152.5</t>
  </si>
  <si>
    <t>フロート板硝子　FL 152.6</t>
  </si>
  <si>
    <t>フロート板硝子　FL 152.7</t>
  </si>
  <si>
    <t>フロート板硝子　FL 152.8</t>
  </si>
  <si>
    <t>フロート板硝子　FL 152.9</t>
  </si>
  <si>
    <t>フロート板硝子　FL 153</t>
  </si>
  <si>
    <t>フロート板硝子　FL 153.1</t>
  </si>
  <si>
    <t>フロート板硝子　FL 153.2</t>
  </si>
  <si>
    <t>フロート板硝子　FL 153.3</t>
  </si>
  <si>
    <t>フロート板硝子　FL 153.4</t>
  </si>
  <si>
    <t>フロート板硝子　FL 153.5</t>
  </si>
  <si>
    <t>フロート板硝子　FL 153.6</t>
  </si>
  <si>
    <t>フロート板硝子　FL 153.7</t>
  </si>
  <si>
    <t>フロート板硝子　FL 153.8</t>
  </si>
  <si>
    <t>フロート板硝子　FL 153.9</t>
  </si>
  <si>
    <t>フロート板硝子　FL 154</t>
  </si>
  <si>
    <t>フロート板硝子　FL 191</t>
  </si>
  <si>
    <t>フロート板硝子　FL 191.1</t>
  </si>
  <si>
    <t>フロート板硝子　FL 191.2</t>
  </si>
  <si>
    <t>フロート板硝子　FL 191.3</t>
  </si>
  <si>
    <t>フロート板硝子　FL 191.4</t>
  </si>
  <si>
    <t>フロート板硝子　FL 191.5</t>
  </si>
  <si>
    <t>フロート板硝子　FL 191.6</t>
  </si>
  <si>
    <t>フロート板硝子　FL 191.7</t>
  </si>
  <si>
    <t>フロート板硝子　FL 191.8</t>
  </si>
  <si>
    <t>フロート板硝子　FL 191.9</t>
  </si>
  <si>
    <t>フロート板硝子　FL 192</t>
  </si>
  <si>
    <t>フロート板硝子　FL 192.1</t>
  </si>
  <si>
    <t>フロート板硝子　FL 192.2</t>
  </si>
  <si>
    <t>フロート板硝子　FL 192.3</t>
  </si>
  <si>
    <t>フロート板硝子　FL 192.4</t>
  </si>
  <si>
    <t>フロート板硝子　FL 192.5</t>
  </si>
  <si>
    <t>フロート板硝子　FL 192.6</t>
  </si>
  <si>
    <t>フロート板硝子　FL 192.7</t>
  </si>
  <si>
    <t>フロート板硝子　FL 192.8</t>
  </si>
  <si>
    <t>フロート板硝子　FL 192.9</t>
  </si>
  <si>
    <t>フロート板硝子　FL 193</t>
  </si>
  <si>
    <t>フロート板硝子　FL 193.1</t>
  </si>
  <si>
    <t>フロート板硝子　FL 193.2</t>
  </si>
  <si>
    <t>フロート板硝子　FL 193.3</t>
  </si>
  <si>
    <t>フロート板硝子　FL 193.4</t>
  </si>
  <si>
    <t>フロート板硝子　FL 193.5</t>
  </si>
  <si>
    <t>フロート板硝子　FL 193.6</t>
  </si>
  <si>
    <t>フロート板硝子　FL 193.7</t>
  </si>
  <si>
    <t>フロート板硝子　FL 193.8</t>
  </si>
  <si>
    <t>フロート板硝子　FL 193.9</t>
  </si>
  <si>
    <t>フロート板硝子　FL 194</t>
  </si>
  <si>
    <t>型板硝子　F４K0.1</t>
  </si>
  <si>
    <t>型板硝子　F４K0.2</t>
  </si>
  <si>
    <t>型板硝子　F４K0.3</t>
  </si>
  <si>
    <t>型板硝子　F４K0.4</t>
  </si>
  <si>
    <t>型板硝子　F４K0.5</t>
  </si>
  <si>
    <t>型板硝子　F４K0.6</t>
  </si>
  <si>
    <t>型板硝子　F４K0.7</t>
  </si>
  <si>
    <t>型板硝子　F４K0.8</t>
  </si>
  <si>
    <t>型板硝子　F４K0.9</t>
  </si>
  <si>
    <t>型板硝子　F４K1</t>
  </si>
  <si>
    <t>型板硝子　F４K1.1</t>
  </si>
  <si>
    <t>型板硝子　F４K1.2</t>
  </si>
  <si>
    <t>型板硝子　F４K1.3</t>
  </si>
  <si>
    <t>型板硝子　F４K1.4</t>
  </si>
  <si>
    <t>型板硝子　F４K1.5</t>
  </si>
  <si>
    <t>型板硝子　F４K1.6</t>
  </si>
  <si>
    <t>型板硝子　F４K1.7</t>
  </si>
  <si>
    <t>型板硝子　F４K1.8</t>
  </si>
  <si>
    <t>型板硝子　F４K1.9</t>
  </si>
  <si>
    <t>型板硝子　F４K2</t>
  </si>
  <si>
    <t>型板硝子　F４K2.1</t>
  </si>
  <si>
    <t>型板硝子　F４K2.2</t>
  </si>
  <si>
    <t>型板硝子　F４K2.3</t>
  </si>
  <si>
    <t>型板硝子　F４K2.4</t>
  </si>
  <si>
    <t>型板硝子　F４K2.5</t>
  </si>
  <si>
    <t>型板硝子　F４K2.6</t>
  </si>
  <si>
    <t>型板硝子　F４K2.7</t>
  </si>
  <si>
    <t>型板硝子　F４K2.8</t>
  </si>
  <si>
    <t>型板硝子　F４K2.9</t>
  </si>
  <si>
    <t>型板硝子　F４K3</t>
  </si>
  <si>
    <t>型板硝子　F４K3.1</t>
  </si>
  <si>
    <t>型板硝子　F４K3.2</t>
  </si>
  <si>
    <t>型板硝子　F４K3.3</t>
  </si>
  <si>
    <t>型板硝子　F４K3.4</t>
  </si>
  <si>
    <t>型板硝子　F４K3.5</t>
  </si>
  <si>
    <t>型板硝子　F４K3.6</t>
  </si>
  <si>
    <t>型板硝子　F４K3.7</t>
  </si>
  <si>
    <t>型板硝子　F４K3.8</t>
  </si>
  <si>
    <t>型板硝子　F４K3.9</t>
  </si>
  <si>
    <t>型板硝子　F４K4</t>
  </si>
  <si>
    <t>型板硝子　F６K0.1</t>
  </si>
  <si>
    <t>型板硝子　F６K0.2</t>
  </si>
  <si>
    <t>型板硝子　F６K0.3</t>
  </si>
  <si>
    <t>型板硝子　F６K0.4</t>
  </si>
  <si>
    <t>型板硝子　F６K0.5</t>
  </si>
  <si>
    <t>型板硝子　F６K0.6</t>
  </si>
  <si>
    <t>型板硝子　F６K0.7</t>
  </si>
  <si>
    <t>型板硝子　F６K0.8</t>
  </si>
  <si>
    <t>型板硝子　F６K0.9</t>
  </si>
  <si>
    <t>型板硝子　F６K1</t>
  </si>
  <si>
    <t>型板硝子　F６K1.1</t>
  </si>
  <si>
    <t>型板硝子　F６K1.2</t>
  </si>
  <si>
    <t>型板硝子　F６K1.3</t>
  </si>
  <si>
    <t>型板硝子　F６K1.4</t>
  </si>
  <si>
    <t>型板硝子　F６K1.5</t>
  </si>
  <si>
    <t>型板硝子　F６K1.6</t>
  </si>
  <si>
    <t>型板硝子　F６K1.7</t>
  </si>
  <si>
    <t>型板硝子　F６K1.8</t>
  </si>
  <si>
    <t>型板硝子　F６K1.9</t>
  </si>
  <si>
    <t>型板硝子　F６K2</t>
  </si>
  <si>
    <t>型板硝子　F６K2.1</t>
  </si>
  <si>
    <t>型板硝子　F６K2.2</t>
  </si>
  <si>
    <t>型板硝子　F６K2.3</t>
  </si>
  <si>
    <t>型板硝子　F６K2.4</t>
  </si>
  <si>
    <t>型板硝子　F６K2.5</t>
  </si>
  <si>
    <t>型板硝子　F６K2.6</t>
  </si>
  <si>
    <t>型板硝子　F６K2.7</t>
  </si>
  <si>
    <t>型板硝子　F６K2.8</t>
  </si>
  <si>
    <t>型板硝子　F６K2.9</t>
  </si>
  <si>
    <t>型板硝子　F６K3</t>
  </si>
  <si>
    <t>型板硝子　F６K3.1</t>
  </si>
  <si>
    <t>型板硝子　F６K3.2</t>
  </si>
  <si>
    <t>型板硝子　F６K3.3</t>
  </si>
  <si>
    <t>型板硝子　F６K3.4</t>
  </si>
  <si>
    <t>型板硝子　F６K3.5</t>
  </si>
  <si>
    <t>型板硝子　F６K3.6</t>
  </si>
  <si>
    <t>型板硝子　F６K3.7</t>
  </si>
  <si>
    <t>型板硝子　F６K3.8</t>
  </si>
  <si>
    <t>型板硝子　F６K3.9</t>
  </si>
  <si>
    <t>型板硝子　F６K4</t>
  </si>
  <si>
    <t>すり硝子　G 30.1</t>
  </si>
  <si>
    <t>すり硝子　G 30.2</t>
  </si>
  <si>
    <t>すり硝子　G 30.3</t>
  </si>
  <si>
    <t>すり硝子　G 30.4</t>
  </si>
  <si>
    <t>すり硝子　G 30.5</t>
  </si>
  <si>
    <t>すり硝子　G 30.6</t>
  </si>
  <si>
    <t>すり硝子　G 30.7</t>
  </si>
  <si>
    <t>すり硝子　G 30.8</t>
  </si>
  <si>
    <t>すり硝子　G 30.9</t>
  </si>
  <si>
    <t>すり硝子　G 31</t>
  </si>
  <si>
    <t>すり硝子　G 31.1</t>
  </si>
  <si>
    <t>すり硝子　G 31.2</t>
  </si>
  <si>
    <t>すり硝子　G 31.3</t>
  </si>
  <si>
    <t>すり硝子　G 31.4</t>
  </si>
  <si>
    <t>すり硝子　G 31.5</t>
  </si>
  <si>
    <t>すり硝子　G 31.6</t>
  </si>
  <si>
    <t>すり硝子　G 31.7</t>
  </si>
  <si>
    <t>すり硝子　G 31.8</t>
  </si>
  <si>
    <t>すり硝子　G 31.9</t>
  </si>
  <si>
    <t>すり硝子　G 32</t>
  </si>
  <si>
    <t>すり硝子　G 32.1</t>
  </si>
  <si>
    <t>すり硝子　G 32.2</t>
  </si>
  <si>
    <t>すり硝子　G 32.3</t>
  </si>
  <si>
    <t>すり硝子　G 32.4</t>
  </si>
  <si>
    <t>すり硝子　G 32.5</t>
  </si>
  <si>
    <t>すり硝子　G 32.6</t>
  </si>
  <si>
    <t>すり硝子　G 32.7</t>
  </si>
  <si>
    <t>すり硝子　G 32.8</t>
  </si>
  <si>
    <t>すり硝子　G 32.9</t>
  </si>
  <si>
    <t>すり硝子　G 33</t>
  </si>
  <si>
    <t>すり硝子　G 33.1</t>
  </si>
  <si>
    <t>すり硝子　G 33.2</t>
  </si>
  <si>
    <t>すり硝子　G 33.3</t>
  </si>
  <si>
    <t>すり硝子　G 33.4</t>
  </si>
  <si>
    <t>すり硝子　G 33.5</t>
  </si>
  <si>
    <t>すり硝子　G 33.6</t>
  </si>
  <si>
    <t>すり硝子　G 33.7</t>
  </si>
  <si>
    <t>すり硝子　G 33.8</t>
  </si>
  <si>
    <t>すり硝子　G 33.9</t>
  </si>
  <si>
    <t>すり硝子　G 34</t>
  </si>
  <si>
    <t>すり硝子　G 50.1</t>
  </si>
  <si>
    <t>すり硝子　G 50.2</t>
  </si>
  <si>
    <t>すり硝子　G 50.3</t>
  </si>
  <si>
    <t>すり硝子　G 50.4</t>
  </si>
  <si>
    <t>すり硝子　G 50.5</t>
  </si>
  <si>
    <t>すり硝子　G 50.6</t>
  </si>
  <si>
    <t>すり硝子　G 50.7</t>
  </si>
  <si>
    <t>すり硝子　G 50.8</t>
  </si>
  <si>
    <t>すり硝子　G 50.9</t>
  </si>
  <si>
    <t>すり硝子　G 51</t>
  </si>
  <si>
    <t>すり硝子　G 51.1</t>
  </si>
  <si>
    <t>すり硝子　G 51.2</t>
  </si>
  <si>
    <t>すり硝子　G 51.3</t>
  </si>
  <si>
    <t>すり硝子　G 51.4</t>
  </si>
  <si>
    <t>すり硝子　G 51.5</t>
  </si>
  <si>
    <t>すり硝子　G 51.6</t>
  </si>
  <si>
    <t>すり硝子　G 51.7</t>
  </si>
  <si>
    <t>すり硝子　G 51.8</t>
  </si>
  <si>
    <t>すり硝子　G 51.9</t>
  </si>
  <si>
    <t>すり硝子　G 52</t>
  </si>
  <si>
    <t>すり硝子　G 52.1</t>
  </si>
  <si>
    <t>すり硝子　G 52.2</t>
  </si>
  <si>
    <t>すり硝子　G 52.3</t>
  </si>
  <si>
    <t>すり硝子　G 52.4</t>
  </si>
  <si>
    <t>すり硝子　G 52.5</t>
  </si>
  <si>
    <t>すり硝子　G 52.6</t>
  </si>
  <si>
    <t>すり硝子　G 52.7</t>
  </si>
  <si>
    <t>すり硝子　G 52.8</t>
  </si>
  <si>
    <t>すり硝子　G 52.9</t>
  </si>
  <si>
    <t>すり硝子　G 53</t>
  </si>
  <si>
    <t>すり硝子　G 53.1</t>
  </si>
  <si>
    <t>すり硝子　G 53.2</t>
  </si>
  <si>
    <t>すり硝子　G 53.3</t>
  </si>
  <si>
    <t>すり硝子　G 53.4</t>
  </si>
  <si>
    <t>すり硝子　G 53.5</t>
  </si>
  <si>
    <t>すり硝子　G 53.6</t>
  </si>
  <si>
    <t>すり硝子　G 53.7</t>
  </si>
  <si>
    <t>すり硝子　G 53.8</t>
  </si>
  <si>
    <t>すり硝子　G 53.9</t>
  </si>
  <si>
    <t>すり硝子　G 54</t>
  </si>
  <si>
    <t>網入型硝子　WKH 6.80.1</t>
  </si>
  <si>
    <t>網入型硝子　WKH 6.80.2</t>
  </si>
  <si>
    <t>網入型硝子　WKH 6.80.3</t>
  </si>
  <si>
    <t>網入型硝子　WKH 6.80.4</t>
  </si>
  <si>
    <t>網入型硝子　WKH 6.80.5</t>
  </si>
  <si>
    <t>網入型硝子　WKH 6.80.6</t>
  </si>
  <si>
    <t>網入型硝子　WKH 6.80.7</t>
  </si>
  <si>
    <t>網入型硝子　WKH 6.80.8</t>
  </si>
  <si>
    <t>網入型硝子　WKH 6.80.9</t>
  </si>
  <si>
    <t>網入型硝子　WKH 6.81</t>
  </si>
  <si>
    <t>網入型硝子　WKH 6.81.1</t>
  </si>
  <si>
    <t>網入型硝子　WKH 6.81.2</t>
  </si>
  <si>
    <t>網入型硝子　WKH 6.81.3</t>
  </si>
  <si>
    <t>網入型硝子　WKH 6.81.4</t>
  </si>
  <si>
    <t>網入型硝子　WKH 6.81.5</t>
  </si>
  <si>
    <t>網入型硝子　WKH 6.81.6</t>
  </si>
  <si>
    <t>網入型硝子　WKH 6.81.7</t>
  </si>
  <si>
    <t>網入型硝子　WKH 6.81.8</t>
  </si>
  <si>
    <t>網入型硝子　WKH 6.81.9</t>
  </si>
  <si>
    <t>網入型硝子　WKH 6.82</t>
  </si>
  <si>
    <t>網入型硝子　WKH 6.82.1</t>
  </si>
  <si>
    <t>網入型硝子　WKH 6.82.2</t>
  </si>
  <si>
    <t>網入型硝子　WKH 6.82.3</t>
  </si>
  <si>
    <t>網入型硝子　WKH 6.82.4</t>
  </si>
  <si>
    <t>網入型硝子　WKH 6.82.5</t>
  </si>
  <si>
    <t>網入型硝子　WKH 6.82.6</t>
  </si>
  <si>
    <t>網入型硝子　WKH 6.82.7</t>
  </si>
  <si>
    <t>網入型硝子　WKH 6.82.8</t>
  </si>
  <si>
    <t>網入型硝子　WKH 6.82.9</t>
  </si>
  <si>
    <t>網入型硝子　WKH 6.83</t>
  </si>
  <si>
    <t>網入型硝子　WKH 6.83.1</t>
  </si>
  <si>
    <t>網入型硝子　WKH 6.83.2</t>
  </si>
  <si>
    <t>網入型硝子　WKH 6.83.3</t>
  </si>
  <si>
    <t>網入型硝子　WKH 6.83.4</t>
  </si>
  <si>
    <t>網入型硝子　WKH 6.83.5</t>
  </si>
  <si>
    <t>網入型硝子　WKH 6.83.6</t>
  </si>
  <si>
    <t>網入型硝子　WKH 6.83.7</t>
  </si>
  <si>
    <t>網入型硝子　WKH 6.83.8</t>
  </si>
  <si>
    <t>網入型硝子　WKH 6.83.9</t>
  </si>
  <si>
    <t>網入型硝子　WKH 6.84</t>
  </si>
  <si>
    <t>網入型硝子　WKT 6.80.1</t>
  </si>
  <si>
    <t>網入型硝子　WKT 6.80.2</t>
  </si>
  <si>
    <t>網入型硝子　WKT 6.80.3</t>
  </si>
  <si>
    <t>網入型硝子　WKT 6.80.4</t>
  </si>
  <si>
    <t>網入型硝子　WKT 6.80.5</t>
  </si>
  <si>
    <t>網入型硝子　WKT 6.80.6</t>
  </si>
  <si>
    <t>網入型硝子　WKT 6.80.7</t>
  </si>
  <si>
    <t>網入型硝子　WKT 6.80.8</t>
  </si>
  <si>
    <t>網入型硝子　WKT 6.80.9</t>
  </si>
  <si>
    <t>網入型硝子　WKT 6.81</t>
  </si>
  <si>
    <t>網入型硝子　WKT 6.81.1</t>
  </si>
  <si>
    <t>網入型硝子　WKT 6.81.2</t>
  </si>
  <si>
    <t>網入型硝子　WKT 6.81.3</t>
  </si>
  <si>
    <t>網入型硝子　WKT 6.81.4</t>
  </si>
  <si>
    <t>網入型硝子　WKT 6.81.5</t>
  </si>
  <si>
    <t>網入型硝子　WKT 6.81.6</t>
  </si>
  <si>
    <t>網入型硝子　WKT 6.81.7</t>
  </si>
  <si>
    <t>網入型硝子　WKT 6.81.8</t>
  </si>
  <si>
    <t>網入型硝子　WKT 6.81.9</t>
  </si>
  <si>
    <t>網入型硝子　WKT 6.82</t>
  </si>
  <si>
    <t>網入型硝子　WKT 6.82.1</t>
  </si>
  <si>
    <t>網入型硝子　WKT 6.82.2</t>
  </si>
  <si>
    <t>網入型硝子　WKT 6.82.3</t>
  </si>
  <si>
    <t>網入型硝子　WKT 6.82.4</t>
  </si>
  <si>
    <t>網入型硝子　WKT 6.82.5</t>
  </si>
  <si>
    <t>網入型硝子　WKT 6.82.6</t>
  </si>
  <si>
    <t>網入型硝子　WKT 6.82.7</t>
  </si>
  <si>
    <t>網入型硝子　WKT 6.82.8</t>
  </si>
  <si>
    <t>網入型硝子　WKT 6.82.9</t>
  </si>
  <si>
    <t>網入型硝子　WKT 6.83</t>
  </si>
  <si>
    <t>網入型硝子　WKT 6.83.1</t>
  </si>
  <si>
    <t>網入型硝子　WKT 6.83.2</t>
  </si>
  <si>
    <t>網入型硝子　WKT 6.83.3</t>
  </si>
  <si>
    <t>網入型硝子　WKT 6.83.4</t>
  </si>
  <si>
    <t>網入型硝子　WKT 6.83.5</t>
  </si>
  <si>
    <t>網入型硝子　WKT 6.83.6</t>
  </si>
  <si>
    <t>網入型硝子　WKT 6.83.7</t>
  </si>
  <si>
    <t>網入型硝子　WKT 6.83.8</t>
  </si>
  <si>
    <t>網入型硝子　WKT 6.83.9</t>
  </si>
  <si>
    <t>網入型硝子　WKT 6.84</t>
  </si>
  <si>
    <t>網入型硝子　WKC 6.80.1</t>
  </si>
  <si>
    <t>網入型硝子　WKC 6.80.2</t>
  </si>
  <si>
    <t>網入型硝子　WKC 6.80.3</t>
  </si>
  <si>
    <t>網入型硝子　WKC 6.80.4</t>
  </si>
  <si>
    <t>網入型硝子　WKC 6.80.5</t>
  </si>
  <si>
    <t>網入型硝子　WKC 6.80.6</t>
  </si>
  <si>
    <t>網入型硝子　WKC 6.80.7</t>
  </si>
  <si>
    <t>網入型硝子　WKC 6.80.8</t>
  </si>
  <si>
    <t>網入型硝子　WKC 6.80.9</t>
  </si>
  <si>
    <t>網入型硝子　WKC 6.81</t>
  </si>
  <si>
    <t>網入型硝子　WKC 6.81.1</t>
  </si>
  <si>
    <t>網入型硝子　WKC 6.81.2</t>
  </si>
  <si>
    <t>網入型硝子　WKC 6.81.3</t>
  </si>
  <si>
    <t>網入型硝子　WKC 6.81.4</t>
  </si>
  <si>
    <t>網入型硝子　WKC 6.81.5</t>
  </si>
  <si>
    <t>網入型硝子　WKC 6.81.6</t>
  </si>
  <si>
    <t>網入型硝子　WKC 6.81.7</t>
  </si>
  <si>
    <t>網入型硝子　WKC 6.81.8</t>
  </si>
  <si>
    <t>網入型硝子　WKC 6.81.9</t>
  </si>
  <si>
    <t>網入型硝子　WKC 6.82</t>
  </si>
  <si>
    <t>網入型硝子　WKC 6.82.1</t>
  </si>
  <si>
    <t>網入型硝子　WKC 6.82.2</t>
  </si>
  <si>
    <t>網入型硝子　WKC 6.82.3</t>
  </si>
  <si>
    <t>網入型硝子　WKC 6.82.4</t>
  </si>
  <si>
    <t>網入型硝子　WKC 6.82.5</t>
  </si>
  <si>
    <t>網入型硝子　WKC 6.82.6</t>
  </si>
  <si>
    <t>網入型硝子　WKC 6.82.7</t>
  </si>
  <si>
    <t>網入型硝子　WKC 6.82.8</t>
  </si>
  <si>
    <t>網入型硝子　WKC 6.82.9</t>
  </si>
  <si>
    <t>網入型硝子　WKC 6.83</t>
  </si>
  <si>
    <t>網入型硝子　WKC 6.83.1</t>
  </si>
  <si>
    <t>網入型硝子　WKC 6.83.2</t>
  </si>
  <si>
    <t>網入型硝子　WKC 6.83.3</t>
  </si>
  <si>
    <t>網入型硝子　WKC 6.83.4</t>
  </si>
  <si>
    <t>網入型硝子　WKC 6.83.5</t>
  </si>
  <si>
    <t>網入型硝子　WKC 6.83.6</t>
  </si>
  <si>
    <t>網入型硝子　WKC 6.83.7</t>
  </si>
  <si>
    <t>網入型硝子　WKC 6.83.8</t>
  </si>
  <si>
    <t>網入型硝子　WKC 6.83.9</t>
  </si>
  <si>
    <t>網入型硝子　WKC 6.84</t>
  </si>
  <si>
    <t>網入磨硝子　PHW 6.80.1</t>
  </si>
  <si>
    <t>網入磨硝子　PHW 6.80.2</t>
  </si>
  <si>
    <t>網入磨硝子　PHW 6.80.3</t>
  </si>
  <si>
    <t>網入磨硝子　PHW 6.80.4</t>
  </si>
  <si>
    <t>網入磨硝子　PHW 6.80.5</t>
  </si>
  <si>
    <t>網入磨硝子　PHW 6.80.6</t>
  </si>
  <si>
    <t>網入磨硝子　PHW 6.80.7</t>
  </si>
  <si>
    <t>網入磨硝子　PHW 6.80.8</t>
  </si>
  <si>
    <t>網入磨硝子　PHW 6.80.9</t>
  </si>
  <si>
    <t>網入磨硝子　PHW 6.81</t>
  </si>
  <si>
    <t>網入磨硝子　PHW 6.81.1</t>
  </si>
  <si>
    <t>網入磨硝子　PHW 6.81.2</t>
  </si>
  <si>
    <t>網入磨硝子　PHW 6.81.3</t>
  </si>
  <si>
    <t>網入磨硝子　PHW 6.81.4</t>
  </si>
  <si>
    <t>網入磨硝子　PHW 6.81.5</t>
  </si>
  <si>
    <t>網入磨硝子　PHW 6.81.6</t>
  </si>
  <si>
    <t>網入磨硝子　PHW 6.81.7</t>
  </si>
  <si>
    <t>網入磨硝子　PHW 6.81.8</t>
  </si>
  <si>
    <t>網入磨硝子　PHW 6.81.9</t>
  </si>
  <si>
    <t>網入磨硝子　PHW 6.82</t>
  </si>
  <si>
    <t>網入磨硝子　PHW 6.82.1</t>
  </si>
  <si>
    <t>網入磨硝子　PHW 6.82.2</t>
  </si>
  <si>
    <t>網入磨硝子　PHW 6.82.3</t>
  </si>
  <si>
    <t>網入磨硝子　PHW 6.82.4</t>
  </si>
  <si>
    <t>網入磨硝子　PHW 6.82.5</t>
  </si>
  <si>
    <t>網入磨硝子　PHW 6.82.6</t>
  </si>
  <si>
    <t>網入磨硝子　PHW 6.82.7</t>
  </si>
  <si>
    <t>網入磨硝子　PHW 6.82.8</t>
  </si>
  <si>
    <t>網入磨硝子　PHW 6.82.9</t>
  </si>
  <si>
    <t>網入磨硝子　PHW 6.83</t>
  </si>
  <si>
    <t>網入磨硝子　PHW 6.83.1</t>
  </si>
  <si>
    <t>網入磨硝子　PHW 6.83.2</t>
  </si>
  <si>
    <t>網入磨硝子　PHW 6.83.3</t>
  </si>
  <si>
    <t>網入磨硝子　PHW 6.83.4</t>
  </si>
  <si>
    <t>網入磨硝子　PHW 6.83.5</t>
  </si>
  <si>
    <t>網入磨硝子　PHW 6.83.6</t>
  </si>
  <si>
    <t>網入磨硝子　PHW 6.83.7</t>
  </si>
  <si>
    <t>網入磨硝子　PHW 6.83.8</t>
  </si>
  <si>
    <t>網入磨硝子　PHW 6.83.9</t>
  </si>
  <si>
    <t>網入磨硝子　PHW 6.84</t>
  </si>
  <si>
    <t>網入磨硝子　PTW 6.80.1</t>
  </si>
  <si>
    <t>網入磨硝子　PTW 6.80.2</t>
  </si>
  <si>
    <t>網入磨硝子　PTW 6.80.3</t>
  </si>
  <si>
    <t>網入磨硝子　PTW 6.80.4</t>
  </si>
  <si>
    <t>網入磨硝子　PTW 6.80.5</t>
  </si>
  <si>
    <t>網入磨硝子　PTW 6.80.6</t>
  </si>
  <si>
    <t>網入磨硝子　PTW 6.80.7</t>
  </si>
  <si>
    <t>網入磨硝子　PTW 6.80.8</t>
  </si>
  <si>
    <t>網入磨硝子　PTW 6.80.9</t>
  </si>
  <si>
    <t>網入磨硝子　PTW 6.81</t>
  </si>
  <si>
    <t>網入磨硝子　PTW 6.81.1</t>
  </si>
  <si>
    <t>網入磨硝子　PTW 6.81.2</t>
  </si>
  <si>
    <t>網入磨硝子　PTW 6.81.3</t>
  </si>
  <si>
    <t>網入磨硝子　PTW 6.81.4</t>
  </si>
  <si>
    <t>網入磨硝子　PTW 6.81.5</t>
  </si>
  <si>
    <t>網入磨硝子　PTW 6.81.6</t>
  </si>
  <si>
    <t>網入磨硝子　PTW 6.81.7</t>
  </si>
  <si>
    <t>網入磨硝子　PTW 6.81.8</t>
  </si>
  <si>
    <t>網入磨硝子　PTW 6.81.9</t>
  </si>
  <si>
    <t>網入磨硝子　PTW 6.82</t>
  </si>
  <si>
    <t>網入磨硝子　PTW 6.82.1</t>
  </si>
  <si>
    <t>網入磨硝子　PTW 6.82.2</t>
  </si>
  <si>
    <t>網入磨硝子　PTW 6.82.3</t>
  </si>
  <si>
    <t>網入磨硝子　PTW 6.82.4</t>
  </si>
  <si>
    <t>網入磨硝子　PTW 6.82.5</t>
  </si>
  <si>
    <t>網入磨硝子　PTW 6.82.6</t>
  </si>
  <si>
    <t>網入磨硝子　PTW 6.82.7</t>
  </si>
  <si>
    <t>網入磨硝子　PTW 6.82.8</t>
  </si>
  <si>
    <t>網入磨硝子　PTW 6.82.9</t>
  </si>
  <si>
    <t>網入磨硝子　PTW 6.83</t>
  </si>
  <si>
    <t>網入磨硝子　PTW 6.83.1</t>
  </si>
  <si>
    <t>網入磨硝子　PTW 6.83.2</t>
  </si>
  <si>
    <t>網入磨硝子　PTW 6.83.3</t>
  </si>
  <si>
    <t>網入磨硝子　PTW 6.83.4</t>
  </si>
  <si>
    <t>網入磨硝子　PTW 6.83.5</t>
  </si>
  <si>
    <t>網入磨硝子　PTW 6.83.6</t>
  </si>
  <si>
    <t>網入磨硝子　PTW 6.83.7</t>
  </si>
  <si>
    <t>網入磨硝子　PTW 6.83.8</t>
  </si>
  <si>
    <t>網入磨硝子　PTW 6.83.9</t>
  </si>
  <si>
    <t>網入磨硝子　PTW 6.84</t>
  </si>
  <si>
    <t>網入磨硝子　PCW 6.80.1</t>
  </si>
  <si>
    <t>網入磨硝子　PCW 6.80.2</t>
  </si>
  <si>
    <t>網入磨硝子　PCW 6.80.3</t>
  </si>
  <si>
    <t>網入磨硝子　PCW 6.80.4</t>
  </si>
  <si>
    <t>網入磨硝子　PCW 6.80.5</t>
  </si>
  <si>
    <t>網入磨硝子　PCW 6.80.6</t>
  </si>
  <si>
    <t>網入磨硝子　PCW 6.80.7</t>
  </si>
  <si>
    <t>網入磨硝子　PCW 6.80.8</t>
  </si>
  <si>
    <t>網入磨硝子　PCW 6.80.9</t>
  </si>
  <si>
    <t>網入磨硝子　PCW 6.81</t>
  </si>
  <si>
    <t>網入磨硝子　PCW 6.81.1</t>
  </si>
  <si>
    <t>網入磨硝子　PCW 6.81.2</t>
  </si>
  <si>
    <t>網入磨硝子　PCW 6.81.3</t>
  </si>
  <si>
    <t>網入磨硝子　PCW 6.81.4</t>
  </si>
  <si>
    <t>網入磨硝子　PCW 6.81.5</t>
  </si>
  <si>
    <t>網入磨硝子　PCW 6.81.6</t>
  </si>
  <si>
    <t>網入磨硝子　PCW 6.81.7</t>
  </si>
  <si>
    <t>網入磨硝子　PCW 6.81.8</t>
  </si>
  <si>
    <t>網入磨硝子　PCW 6.81.9</t>
  </si>
  <si>
    <t>網入磨硝子　PCW 6.82</t>
  </si>
  <si>
    <t>網入磨硝子　PCW 6.82.1</t>
  </si>
  <si>
    <t>網入磨硝子　PCW 6.82.2</t>
  </si>
  <si>
    <t>網入磨硝子　PCW 6.82.3</t>
  </si>
  <si>
    <t>網入磨硝子　PCW 6.82.4</t>
  </si>
  <si>
    <t>網入磨硝子　PCW 6.82.5</t>
  </si>
  <si>
    <t>網入磨硝子　PCW 6.82.6</t>
  </si>
  <si>
    <t>網入磨硝子　PCW 6.82.7</t>
  </si>
  <si>
    <t>網入磨硝子　PCW 6.82.8</t>
  </si>
  <si>
    <t>網入磨硝子　PCW 6.82.9</t>
  </si>
  <si>
    <t>網入磨硝子　PCW 6.83</t>
  </si>
  <si>
    <t>網入磨硝子　PCW 6.83.1</t>
  </si>
  <si>
    <t>網入磨硝子　PCW 6.83.2</t>
  </si>
  <si>
    <t>網入磨硝子　PCW 6.83.3</t>
  </si>
  <si>
    <t>網入磨硝子　PCW 6.83.4</t>
  </si>
  <si>
    <t>網入磨硝子　PCW 6.83.5</t>
  </si>
  <si>
    <t>網入磨硝子　PCW 6.83.6</t>
  </si>
  <si>
    <t>網入磨硝子　PCW 6.83.7</t>
  </si>
  <si>
    <t>網入磨硝子　PCW 6.83.8</t>
  </si>
  <si>
    <t>網入磨硝子　PCW 6.83.9</t>
  </si>
  <si>
    <t>網入磨硝子　PCW 6.84</t>
  </si>
  <si>
    <t>網入磨硝子 P□Ｗ 10mm0.1</t>
  </si>
  <si>
    <t>網入磨硝子 P□Ｗ 10mm0.2</t>
  </si>
  <si>
    <t>網入磨硝子 P□Ｗ 10mm0.3</t>
  </si>
  <si>
    <t>網入磨硝子 P□Ｗ 10mm0.4</t>
  </si>
  <si>
    <t>網入磨硝子 P□Ｗ 10mm0.5</t>
  </si>
  <si>
    <t>網入磨硝子 P□Ｗ 10mm0.6</t>
  </si>
  <si>
    <t>網入磨硝子 P□Ｗ 10mm0.7</t>
  </si>
  <si>
    <t>網入磨硝子 P□Ｗ 10mm0.8</t>
  </si>
  <si>
    <t>網入磨硝子 P□Ｗ 10mm0.9</t>
  </si>
  <si>
    <t>網入磨硝子 P□Ｗ 10mm1</t>
  </si>
  <si>
    <t>網入磨硝子 P□Ｗ 10mm1.1</t>
  </si>
  <si>
    <t>網入磨硝子 P□Ｗ 10mm1.2</t>
  </si>
  <si>
    <t>網入磨硝子 P□Ｗ 10mm1.3</t>
  </si>
  <si>
    <t>網入磨硝子 P□Ｗ 10mm1.4</t>
  </si>
  <si>
    <t>網入磨硝子 P□Ｗ 10mm1.5</t>
  </si>
  <si>
    <t>網入磨硝子 P□Ｗ 10mm1.6</t>
  </si>
  <si>
    <t>網入磨硝子 P□Ｗ 10mm1.7</t>
  </si>
  <si>
    <t>網入磨硝子 P□Ｗ 10mm1.8</t>
  </si>
  <si>
    <t>網入磨硝子 P□Ｗ 10mm1.9</t>
  </si>
  <si>
    <t>網入磨硝子 P□Ｗ 10mm2</t>
  </si>
  <si>
    <t>網入磨硝子 P□Ｗ 10mm2.1</t>
  </si>
  <si>
    <t>網入磨硝子 P□Ｗ 10mm2.2</t>
  </si>
  <si>
    <t>網入磨硝子 P□Ｗ 10mm2.3</t>
  </si>
  <si>
    <t>網入磨硝子 P□Ｗ 10mm2.4</t>
  </si>
  <si>
    <t>網入磨硝子 P□Ｗ 10mm2.5</t>
  </si>
  <si>
    <t>網入磨硝子 P□Ｗ 10mm2.6</t>
  </si>
  <si>
    <t>網入磨硝子 P□Ｗ 10mm2.7</t>
  </si>
  <si>
    <t>網入磨硝子 P□Ｗ 10mm2.8</t>
  </si>
  <si>
    <t>網入磨硝子 P□Ｗ 10mm2.9</t>
  </si>
  <si>
    <t>網入磨硝子 P□Ｗ 10mm3</t>
  </si>
  <si>
    <t>網入磨硝子 P□Ｗ 10mm3.1</t>
  </si>
  <si>
    <t>網入磨硝子 P□Ｗ 10mm3.2</t>
  </si>
  <si>
    <t>網入磨硝子 P□Ｗ 10mm3.3</t>
  </si>
  <si>
    <t>網入磨硝子 P□Ｗ 10mm3.4</t>
  </si>
  <si>
    <t>網入磨硝子 P□Ｗ 10mm3.5</t>
  </si>
  <si>
    <t>網入磨硝子 P□Ｗ 10mm3.6</t>
  </si>
  <si>
    <t>網入磨硝子 P□Ｗ 10mm3.7</t>
  </si>
  <si>
    <t>網入磨硝子 P□Ｗ 10mm3.8</t>
  </si>
  <si>
    <t>網入磨硝子 P□Ｗ 10mm3.9</t>
  </si>
  <si>
    <t>網入磨硝子 P□Ｗ 10mm4</t>
  </si>
  <si>
    <t>プラス
50mm</t>
  </si>
  <si>
    <t>マイナス
50mm</t>
  </si>
  <si>
    <t>硝子種類
変更➀</t>
  </si>
  <si>
    <t>硝子種類
変更②</t>
  </si>
  <si>
    <t>硝子種類
変更③</t>
  </si>
  <si>
    <t>基本料金</t>
    <rPh sb="0" eb="4">
      <t>キホンリョウキン</t>
    </rPh>
    <phoneticPr fontId="5"/>
  </si>
  <si>
    <t>A15:H15</t>
    <phoneticPr fontId="5"/>
  </si>
  <si>
    <t>フロート板硝子　FL 191</t>
    <phoneticPr fontId="5"/>
  </si>
  <si>
    <t>フロート板硝子　FL 190.8</t>
    <phoneticPr fontId="5"/>
  </si>
  <si>
    <t>フロート板硝子　FL 190.9</t>
    <phoneticPr fontId="5"/>
  </si>
  <si>
    <t>フロート板硝子　FL 190.1</t>
  </si>
  <si>
    <t>フロート板硝子　FL 190.2</t>
  </si>
  <si>
    <t>フロート板硝子　FL 190.3</t>
  </si>
  <si>
    <t>フロート板硝子　FL 190.4</t>
  </si>
  <si>
    <t>フロート板硝子　FL 190.5</t>
  </si>
  <si>
    <t>フロート板硝子　FL 190.6</t>
  </si>
  <si>
    <t>フロート板硝子　FL 190.7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</si>
</sst>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mm&quot;"/>
    <numFmt numFmtId="177" formatCode="0.00&quot;㎡&quot;"/>
    <numFmt numFmtId="178" formatCode="0&quot;kg&quot;"/>
  </numFmts>
  <fonts count="6">
    <font>
      <sz val="11"/>
      <color rgb="FF000000"/>
      <name val="Calibri"/>
      <scheme val="minor"/>
    </font>
    <font>
      <sz val="10"/>
      <color rgb="FF000000"/>
      <name val="Meiryo"/>
      <family val="3"/>
      <charset val="128"/>
    </font>
    <font>
      <sz val="11"/>
      <name val="Calibri"/>
      <family val="2"/>
    </font>
    <font>
      <sz val="8"/>
      <color rgb="FF000000"/>
      <name val="Meiryo"/>
      <family val="3"/>
      <charset val="128"/>
    </font>
    <font>
      <sz val="11"/>
      <color rgb="FF000000"/>
      <name val="Calibri"/>
      <family val="2"/>
      <scheme val="minor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3" fontId="1" fillId="0" borderId="0" xfId="0" applyNumberFormat="1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2" borderId="17" xfId="0" applyFont="1" applyFill="1" applyBorder="1" applyAlignment="1">
      <alignment horizontal="center" vertical="center" shrinkToFit="1"/>
    </xf>
    <xf numFmtId="176" fontId="1" fillId="4" borderId="18" xfId="0" applyNumberFormat="1" applyFont="1" applyFill="1" applyBorder="1" applyAlignment="1">
      <alignment horizontal="center" vertical="center" shrinkToFit="1"/>
    </xf>
    <xf numFmtId="177" fontId="1" fillId="4" borderId="18" xfId="0" applyNumberFormat="1" applyFont="1" applyFill="1" applyBorder="1" applyAlignment="1">
      <alignment horizontal="center" vertical="center" shrinkToFit="1"/>
    </xf>
    <xf numFmtId="178" fontId="1" fillId="4" borderId="18" xfId="0" applyNumberFormat="1" applyFont="1" applyFill="1" applyBorder="1" applyAlignment="1">
      <alignment horizontal="center" vertical="center" shrinkToFit="1"/>
    </xf>
    <xf numFmtId="38" fontId="1" fillId="4" borderId="18" xfId="0" applyNumberFormat="1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38" fontId="1" fillId="4" borderId="19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Alignment="1">
      <alignment vertical="center" shrinkToFit="1"/>
    </xf>
    <xf numFmtId="177" fontId="1" fillId="0" borderId="0" xfId="0" applyNumberFormat="1" applyFont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shrinkToFit="1"/>
    </xf>
    <xf numFmtId="38" fontId="1" fillId="0" borderId="5" xfId="0" applyNumberFormat="1" applyFont="1" applyBorder="1" applyAlignment="1">
      <alignment horizontal="center" vertical="center" shrinkToFit="1"/>
    </xf>
    <xf numFmtId="38" fontId="1" fillId="0" borderId="0" xfId="0" applyNumberFormat="1" applyFont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 shrinkToFit="1"/>
    </xf>
    <xf numFmtId="38" fontId="1" fillId="4" borderId="18" xfId="1" applyFont="1" applyFill="1" applyBorder="1" applyAlignment="1">
      <alignment horizontal="center" vertical="center" shrinkToFit="1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64"/>
  <sheetViews>
    <sheetView tabSelected="1" topLeftCell="I1" workbookViewId="0">
      <selection activeCell="Q8" sqref="Q8"/>
    </sheetView>
  </sheetViews>
  <sheetFormatPr defaultColWidth="14.42578125" defaultRowHeight="15" customHeight="1"/>
  <cols>
    <col min="1" max="1" width="19.42578125" hidden="1" customWidth="1"/>
    <col min="2" max="2" width="29.42578125" hidden="1" customWidth="1"/>
    <col min="3" max="3" width="8" hidden="1" customWidth="1"/>
    <col min="4" max="4" width="16.28515625" hidden="1" customWidth="1"/>
    <col min="5" max="8" width="14.28515625" hidden="1" customWidth="1"/>
    <col min="9" max="9" width="1" customWidth="1"/>
    <col min="10" max="10" width="3" customWidth="1"/>
    <col min="11" max="11" width="21.28515625" customWidth="1"/>
    <col min="12" max="12" width="24.42578125" customWidth="1"/>
    <col min="13" max="13" width="9" customWidth="1"/>
    <col min="14" max="15" width="10.42578125" customWidth="1"/>
    <col min="16" max="17" width="9" customWidth="1"/>
    <col min="18" max="18" width="16.5703125" customWidth="1"/>
    <col min="19" max="20" width="15.140625" customWidth="1"/>
    <col min="21" max="23" width="10.42578125" customWidth="1"/>
    <col min="24" max="24" width="19.42578125" customWidth="1"/>
    <col min="25" max="30" width="8" hidden="1" customWidth="1"/>
  </cols>
  <sheetData>
    <row r="1" spans="1:30" ht="19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 t="s">
        <v>0</v>
      </c>
      <c r="L1" s="1"/>
      <c r="M1" s="1"/>
      <c r="N1" s="4"/>
      <c r="O1" s="1" t="s">
        <v>1</v>
      </c>
      <c r="P1" s="1"/>
      <c r="Q1" s="1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35.2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5" t="s">
        <v>3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"/>
      <c r="Z2" s="1"/>
      <c r="AA2" s="1"/>
      <c r="AB2" s="1"/>
      <c r="AC2" s="1"/>
      <c r="AD2" s="1"/>
    </row>
    <row r="3" spans="1:30" ht="16.5" customHeight="1">
      <c r="A3" s="6" t="s">
        <v>4</v>
      </c>
      <c r="B3" s="6" t="s">
        <v>5</v>
      </c>
      <c r="C3" s="6" t="s">
        <v>6</v>
      </c>
      <c r="D3" s="6"/>
      <c r="E3" s="46" t="s">
        <v>7</v>
      </c>
      <c r="F3" s="47"/>
      <c r="G3" s="7" t="s">
        <v>8</v>
      </c>
      <c r="H3" s="1"/>
      <c r="I3" s="6"/>
      <c r="J3" s="37" t="s">
        <v>9</v>
      </c>
      <c r="K3" s="40" t="s">
        <v>10</v>
      </c>
      <c r="L3" s="42" t="s">
        <v>11</v>
      </c>
      <c r="M3" s="42" t="s">
        <v>12</v>
      </c>
      <c r="N3" s="42" t="s">
        <v>13</v>
      </c>
      <c r="O3" s="42" t="s">
        <v>14</v>
      </c>
      <c r="P3" s="42" t="s">
        <v>15</v>
      </c>
      <c r="Q3" s="42" t="s">
        <v>16</v>
      </c>
      <c r="R3" s="42" t="s">
        <v>1544</v>
      </c>
      <c r="S3" s="44" t="s">
        <v>17</v>
      </c>
      <c r="T3" s="45"/>
      <c r="U3" s="42" t="s">
        <v>18</v>
      </c>
      <c r="V3" s="42" t="s">
        <v>19</v>
      </c>
      <c r="W3" s="42" t="s">
        <v>20</v>
      </c>
      <c r="X3" s="35" t="s">
        <v>21</v>
      </c>
      <c r="Y3" s="8"/>
      <c r="Z3" s="1"/>
      <c r="AA3" s="9" t="s">
        <v>22</v>
      </c>
      <c r="AB3" s="9"/>
      <c r="AC3" s="9"/>
      <c r="AD3" s="9"/>
    </row>
    <row r="4" spans="1:30" ht="16.5" customHeight="1">
      <c r="A4" s="6" t="s">
        <v>23</v>
      </c>
      <c r="B4" s="6">
        <v>0.1</v>
      </c>
      <c r="C4" s="10">
        <v>6600</v>
      </c>
      <c r="D4" s="10"/>
      <c r="E4" s="11" t="s">
        <v>24</v>
      </c>
      <c r="F4" s="11" t="s">
        <v>24</v>
      </c>
      <c r="G4" s="11"/>
      <c r="H4" s="1"/>
      <c r="I4" s="6"/>
      <c r="J4" s="38"/>
      <c r="K4" s="41"/>
      <c r="L4" s="43"/>
      <c r="M4" s="43"/>
      <c r="N4" s="43"/>
      <c r="O4" s="43"/>
      <c r="P4" s="43"/>
      <c r="Q4" s="43"/>
      <c r="R4" s="43"/>
      <c r="S4" s="33" t="s">
        <v>35</v>
      </c>
      <c r="T4" s="33" t="s">
        <v>36</v>
      </c>
      <c r="U4" s="43"/>
      <c r="V4" s="43"/>
      <c r="W4" s="43"/>
      <c r="X4" s="36"/>
      <c r="Y4" s="8"/>
      <c r="Z4" s="1"/>
      <c r="AA4" s="6"/>
      <c r="AB4" s="6"/>
      <c r="AC4" s="6"/>
      <c r="AD4" s="6"/>
    </row>
    <row r="5" spans="1:30" ht="31.5" customHeight="1">
      <c r="A5" s="6" t="s">
        <v>23</v>
      </c>
      <c r="B5" s="6">
        <v>0.2</v>
      </c>
      <c r="C5" s="10">
        <v>6600</v>
      </c>
      <c r="D5" s="10"/>
      <c r="E5" s="11" t="s">
        <v>27</v>
      </c>
      <c r="F5" s="11" t="s">
        <v>28</v>
      </c>
      <c r="G5" s="11">
        <v>2</v>
      </c>
      <c r="H5" s="1"/>
      <c r="I5" s="6"/>
      <c r="J5" s="39"/>
      <c r="K5" s="31" t="s">
        <v>27</v>
      </c>
      <c r="L5" s="32" t="s">
        <v>34</v>
      </c>
      <c r="M5" s="13">
        <f>IF(ISERROR(VLOOKUP(L5,$F$5:$G$26,2,FALSE)),"",VLOOKUP(L5,$F$5:$G$26,2,FALSE))</f>
        <v>2</v>
      </c>
      <c r="N5" s="34">
        <v>569</v>
      </c>
      <c r="O5" s="34">
        <v>645</v>
      </c>
      <c r="P5" s="14">
        <f>IF(ISERROR(ROUND((($N5/1000)*($O5/1000)),1)),"",ROUND((($N5/1000)*($O5/1000)),1))</f>
        <v>0.4</v>
      </c>
      <c r="Q5" s="15">
        <f>IF(ISERROR(ROUND($P5*$M5*2.5,0)),"",ROUND($P5*$M5*2.5,0))</f>
        <v>2</v>
      </c>
      <c r="R5" s="30">
        <v>8800</v>
      </c>
      <c r="S5" s="16">
        <f>IF(ISERROR(VLOOKUP($AC5,$A$417:$C$616,3,FALSE)),"",VLOOKUP($AC5,$A$417:$C$616,3,FALSE))</f>
        <v>550</v>
      </c>
      <c r="T5" s="17">
        <f>IF(ISERROR(VLOOKUP($AD5,$A$417:$C$616,3,FALSE)),"",VLOOKUP($AD5,$A$417:$C$616,3,FALSE))</f>
        <v>1100</v>
      </c>
      <c r="U5" s="16">
        <f>IF(ISERROR(VLOOKUP($AB5,$A$657:$D$1464,3,FALSE)),"",VLOOKUP($AB5,$A$657:$D$1464,3,FALSE))</f>
        <v>7400</v>
      </c>
      <c r="V5" s="16">
        <f>IF(ISERROR(VLOOKUP($P5,$B$4:$D$43,2,FALSE)),"",VLOOKUP($P5,$B$4:$D$43,2,FALSE))</f>
        <v>6600</v>
      </c>
      <c r="W5" s="16" t="str">
        <f>IF(ISERROR(VLOOKUP(AA5,$A$44:$D$416,3,FALSE)),"",VLOOKUP(AA5,$A$44:$D$416,3,FALSE))</f>
        <v/>
      </c>
      <c r="X5" s="18">
        <f>SUM(S5:W5,R5)</f>
        <v>24450</v>
      </c>
      <c r="Y5" s="8"/>
      <c r="Z5" s="1"/>
      <c r="AA5" s="6" t="str">
        <f>K5&amp;Q5</f>
        <v>1F2</v>
      </c>
      <c r="AB5" s="6" t="str">
        <f>L5&amp;P5</f>
        <v>すり硝子　G 20.4</v>
      </c>
      <c r="AC5" s="6" t="str">
        <f>S4&amp;P5</f>
        <v>シーリング除去0.4</v>
      </c>
      <c r="AD5" s="6" t="str">
        <f>T4&amp;P5</f>
        <v>シーリング施工0.4</v>
      </c>
    </row>
    <row r="6" spans="1:30" ht="16.5" customHeight="1">
      <c r="A6" s="6" t="s">
        <v>23</v>
      </c>
      <c r="B6" s="6">
        <v>0.3</v>
      </c>
      <c r="C6" s="10">
        <v>6600</v>
      </c>
      <c r="D6" s="10"/>
      <c r="E6" s="11" t="s">
        <v>30</v>
      </c>
      <c r="F6" s="11" t="s">
        <v>31</v>
      </c>
      <c r="G6" s="11">
        <v>2</v>
      </c>
      <c r="H6" s="1"/>
      <c r="I6" s="6"/>
      <c r="J6" s="37" t="s">
        <v>32</v>
      </c>
      <c r="K6" s="40" t="s">
        <v>10</v>
      </c>
      <c r="L6" s="42" t="s">
        <v>11</v>
      </c>
      <c r="M6" s="42" t="s">
        <v>12</v>
      </c>
      <c r="N6" s="42" t="s">
        <v>13</v>
      </c>
      <c r="O6" s="42" t="s">
        <v>14</v>
      </c>
      <c r="P6" s="42" t="s">
        <v>15</v>
      </c>
      <c r="Q6" s="42" t="s">
        <v>16</v>
      </c>
      <c r="R6" s="42" t="s">
        <v>1544</v>
      </c>
      <c r="S6" s="44" t="s">
        <v>17</v>
      </c>
      <c r="T6" s="45"/>
      <c r="U6" s="42" t="s">
        <v>18</v>
      </c>
      <c r="V6" s="42" t="s">
        <v>19</v>
      </c>
      <c r="W6" s="42" t="s">
        <v>20</v>
      </c>
      <c r="X6" s="35" t="s">
        <v>21</v>
      </c>
      <c r="Y6" s="6"/>
      <c r="Z6" s="1"/>
      <c r="AA6" s="19"/>
      <c r="AB6" s="6"/>
      <c r="AC6" s="6"/>
      <c r="AD6" s="6"/>
    </row>
    <row r="7" spans="1:30" ht="16.5" customHeight="1">
      <c r="A7" s="6" t="s">
        <v>23</v>
      </c>
      <c r="B7" s="6">
        <v>0.4</v>
      </c>
      <c r="C7" s="10">
        <v>6600</v>
      </c>
      <c r="D7" s="10"/>
      <c r="E7" s="11" t="s">
        <v>33</v>
      </c>
      <c r="F7" s="11" t="s">
        <v>34</v>
      </c>
      <c r="G7" s="11">
        <v>2</v>
      </c>
      <c r="H7" s="1"/>
      <c r="I7" s="6"/>
      <c r="J7" s="38"/>
      <c r="K7" s="41"/>
      <c r="L7" s="43"/>
      <c r="M7" s="43"/>
      <c r="N7" s="43"/>
      <c r="O7" s="43"/>
      <c r="P7" s="43"/>
      <c r="Q7" s="43"/>
      <c r="R7" s="43"/>
      <c r="S7" s="33" t="s">
        <v>36</v>
      </c>
      <c r="T7" s="33" t="s">
        <v>35</v>
      </c>
      <c r="U7" s="43"/>
      <c r="V7" s="43"/>
      <c r="W7" s="43"/>
      <c r="X7" s="36"/>
      <c r="Y7" s="6"/>
      <c r="Z7" s="1"/>
      <c r="AA7" s="20"/>
      <c r="AB7" s="6"/>
      <c r="AC7" s="6"/>
      <c r="AD7" s="6"/>
    </row>
    <row r="8" spans="1:30" ht="31.5" customHeight="1">
      <c r="A8" s="6" t="s">
        <v>23</v>
      </c>
      <c r="B8" s="6">
        <v>0.5</v>
      </c>
      <c r="C8" s="10">
        <v>6600</v>
      </c>
      <c r="D8" s="10"/>
      <c r="E8" s="11" t="s">
        <v>37</v>
      </c>
      <c r="F8" s="11" t="s">
        <v>38</v>
      </c>
      <c r="G8" s="11">
        <v>3</v>
      </c>
      <c r="H8" s="1"/>
      <c r="I8" s="6"/>
      <c r="J8" s="39"/>
      <c r="K8" s="31" t="s">
        <v>27</v>
      </c>
      <c r="L8" s="32" t="s">
        <v>29</v>
      </c>
      <c r="M8" s="13">
        <f>IF(ISERROR(VLOOKUP(L8,$F$5:$G$26,2,FALSE)),"",VLOOKUP(L8,$F$5:$G$26,2,FALSE))</f>
        <v>5</v>
      </c>
      <c r="N8" s="34">
        <v>1800</v>
      </c>
      <c r="O8" s="34">
        <v>900</v>
      </c>
      <c r="P8" s="14">
        <f>IF(ISERROR(ROUND((($N8/1000)*($O8/1000)),1)),"",ROUND((($N8/1000)*($O8/1000)),1))</f>
        <v>1.6</v>
      </c>
      <c r="Q8" s="15">
        <f>IF(ISERROR(ROUND($P8*$M8*2.5,0)),"",ROUND($P8*$M8*2.5,0))</f>
        <v>20</v>
      </c>
      <c r="R8" s="30">
        <v>8800</v>
      </c>
      <c r="S8" s="16">
        <f>IF(ISERROR(VLOOKUP($AC8,$A$417:$C$616,3,FALSE)),"",VLOOKUP($AC8,$A$417:$C$616,3,FALSE))</f>
        <v>3520</v>
      </c>
      <c r="T8" s="17">
        <f>IF(ISERROR(VLOOKUP($AD8,$A$417:$C$616,3,FALSE)),"",VLOOKUP($AD8,$A$417:$C$616,3,FALSE))</f>
        <v>1760</v>
      </c>
      <c r="U8" s="16">
        <f>IF(ISERROR(VLOOKUP($AB8,$A$657:$D$1464,3,FALSE)),"",VLOOKUP($AB8,$A$657:$D$1464,3,FALSE))</f>
        <v>25200</v>
      </c>
      <c r="V8" s="16">
        <f>IF(ISERROR(VLOOKUP($P8,$B$4:$D$43,2,FALSE)),"",VLOOKUP($P8,$B$4:$D$43,2,FALSE))</f>
        <v>17600</v>
      </c>
      <c r="W8" s="16">
        <f>IF(ISERROR(VLOOKUP(AA8,$A$44:$D$416,3,FALSE)),"",VLOOKUP(AA8,$A$44:$D$416,3,FALSE))</f>
        <v>0</v>
      </c>
      <c r="X8" s="18">
        <f>SUM(S8:W8,R8)</f>
        <v>56880</v>
      </c>
      <c r="Y8" s="6"/>
      <c r="Z8" s="1"/>
      <c r="AA8" s="6" t="str">
        <f>K8&amp;Q8</f>
        <v>1F20</v>
      </c>
      <c r="AB8" s="6" t="str">
        <f>L8&amp;P8</f>
        <v>フロート板硝子　FL 51.6</v>
      </c>
      <c r="AC8" s="6" t="str">
        <f>S7&amp;P8</f>
        <v>シーリング施工1.6</v>
      </c>
      <c r="AD8" s="6" t="str">
        <f>T7&amp;P8</f>
        <v>シーリング除去1.6</v>
      </c>
    </row>
    <row r="9" spans="1:30" ht="16.5" customHeight="1">
      <c r="A9" s="6" t="s">
        <v>23</v>
      </c>
      <c r="B9" s="6">
        <v>0.6</v>
      </c>
      <c r="C9" s="10">
        <v>6600</v>
      </c>
      <c r="D9" s="10"/>
      <c r="E9" s="11" t="s">
        <v>40</v>
      </c>
      <c r="F9" s="11" t="s">
        <v>29</v>
      </c>
      <c r="G9" s="11">
        <v>5</v>
      </c>
      <c r="H9" s="1"/>
      <c r="I9" s="6"/>
      <c r="J9" s="37" t="s">
        <v>41</v>
      </c>
      <c r="K9" s="40" t="s">
        <v>10</v>
      </c>
      <c r="L9" s="42" t="s">
        <v>11</v>
      </c>
      <c r="M9" s="42" t="s">
        <v>12</v>
      </c>
      <c r="N9" s="42" t="s">
        <v>13</v>
      </c>
      <c r="O9" s="42" t="s">
        <v>14</v>
      </c>
      <c r="P9" s="42" t="s">
        <v>15</v>
      </c>
      <c r="Q9" s="42" t="s">
        <v>16</v>
      </c>
      <c r="R9" s="42" t="s">
        <v>1544</v>
      </c>
      <c r="S9" s="44" t="s">
        <v>17</v>
      </c>
      <c r="T9" s="45"/>
      <c r="U9" s="42" t="s">
        <v>18</v>
      </c>
      <c r="V9" s="42" t="s">
        <v>19</v>
      </c>
      <c r="W9" s="42" t="s">
        <v>20</v>
      </c>
      <c r="X9" s="35" t="s">
        <v>21</v>
      </c>
      <c r="Y9" s="6"/>
      <c r="Z9" s="1"/>
      <c r="AA9" s="1"/>
      <c r="AB9" s="1"/>
      <c r="AC9" s="1"/>
      <c r="AD9" s="1"/>
    </row>
    <row r="10" spans="1:30" ht="16.5" customHeight="1">
      <c r="A10" s="6" t="s">
        <v>23</v>
      </c>
      <c r="B10" s="6">
        <v>0.7</v>
      </c>
      <c r="C10" s="10">
        <v>7699.9999999999991</v>
      </c>
      <c r="D10" s="10">
        <v>11000</v>
      </c>
      <c r="E10" s="11" t="s">
        <v>42</v>
      </c>
      <c r="F10" s="11" t="s">
        <v>43</v>
      </c>
      <c r="G10" s="11">
        <v>6</v>
      </c>
      <c r="H10" s="1"/>
      <c r="I10" s="6"/>
      <c r="J10" s="38"/>
      <c r="K10" s="41"/>
      <c r="L10" s="43"/>
      <c r="M10" s="43"/>
      <c r="N10" s="43"/>
      <c r="O10" s="43"/>
      <c r="P10" s="43"/>
      <c r="Q10" s="43"/>
      <c r="R10" s="43"/>
      <c r="S10" s="33" t="s">
        <v>35</v>
      </c>
      <c r="T10" s="33" t="s">
        <v>36</v>
      </c>
      <c r="U10" s="43"/>
      <c r="V10" s="43"/>
      <c r="W10" s="43"/>
      <c r="X10" s="36"/>
      <c r="Y10" s="6"/>
      <c r="Z10" s="1"/>
      <c r="AA10" s="6"/>
      <c r="AB10" s="6"/>
      <c r="AC10" s="6"/>
      <c r="AD10" s="6"/>
    </row>
    <row r="11" spans="1:30" ht="31.5" customHeight="1">
      <c r="A11" s="6" t="s">
        <v>23</v>
      </c>
      <c r="B11" s="6">
        <v>0.8</v>
      </c>
      <c r="C11" s="10">
        <v>8800</v>
      </c>
      <c r="D11" s="10">
        <v>11000</v>
      </c>
      <c r="E11" s="11" t="s">
        <v>44</v>
      </c>
      <c r="F11" s="11" t="s">
        <v>45</v>
      </c>
      <c r="G11" s="11">
        <v>8</v>
      </c>
      <c r="H11" s="1"/>
      <c r="I11" s="6"/>
      <c r="J11" s="39"/>
      <c r="K11" s="31" t="s">
        <v>30</v>
      </c>
      <c r="L11" s="32" t="s">
        <v>38</v>
      </c>
      <c r="M11" s="13">
        <f>IF(ISERROR(VLOOKUP(L11,$F$5:$G$26,2,FALSE)),"",VLOOKUP(L11,$F$5:$G$26,2,FALSE))</f>
        <v>3</v>
      </c>
      <c r="N11" s="34">
        <v>1900</v>
      </c>
      <c r="O11" s="34">
        <v>900</v>
      </c>
      <c r="P11" s="14">
        <f>IF(ISERROR(ROUND((($N11/1000)*($O11/1000)),1)),"",ROUND((($N11/1000)*($O11/1000)),1))</f>
        <v>1.7</v>
      </c>
      <c r="Q11" s="15">
        <f>IF(ISERROR(ROUND($P11*$M11*2.5,0)),"",ROUND($P11*$M11*2.5,0))</f>
        <v>13</v>
      </c>
      <c r="R11" s="30">
        <v>8800</v>
      </c>
      <c r="S11" s="16">
        <f>IF(ISERROR(VLOOKUP($AC11,$A$417:$C$616,3,FALSE)),"",VLOOKUP($AC11,$A$417:$C$616,3,FALSE))</f>
        <v>1870</v>
      </c>
      <c r="T11" s="17">
        <f>IF(ISERROR(VLOOKUP($AD11,$A$417:$C$616,3,FALSE)),"",VLOOKUP($AD11,$A$417:$C$616,3,FALSE))</f>
        <v>3740</v>
      </c>
      <c r="U11" s="16">
        <f>IF(ISERROR(VLOOKUP($AB11,$A$657:$D$1464,3,FALSE)),"",VLOOKUP($AB11,$A$657:$D$1464,3,FALSE))</f>
        <v>21675</v>
      </c>
      <c r="V11" s="16">
        <f>IF(ISERROR(VLOOKUP($P11,$B$4:$D$43,2,FALSE)),"",VLOOKUP($P11,$B$4:$D$43,2,FALSE))</f>
        <v>18700</v>
      </c>
      <c r="W11" s="16">
        <f>IF(ISERROR(VLOOKUP(AA11,$A$44:$D$416,3,FALSE)),"",VLOOKUP(AA11,$A$44:$D$416,3,FALSE))</f>
        <v>0</v>
      </c>
      <c r="X11" s="18">
        <f>SUM(S11:W11,R11)</f>
        <v>54785</v>
      </c>
      <c r="Y11" s="6"/>
      <c r="Z11" s="1"/>
      <c r="AA11" s="6" t="str">
        <f>K11&amp;Q11</f>
        <v>階段・EV2F・B113</v>
      </c>
      <c r="AB11" s="6" t="str">
        <f>L11&amp;P11</f>
        <v>フロート板硝子　FL 31.7</v>
      </c>
      <c r="AC11" s="6" t="str">
        <f>S10&amp;P11</f>
        <v>シーリング除去1.7</v>
      </c>
      <c r="AD11" s="6" t="str">
        <f>T10&amp;P11</f>
        <v>シーリング施工1.7</v>
      </c>
    </row>
    <row r="12" spans="1:30" ht="13.5" customHeight="1" thickBot="1">
      <c r="A12" s="6" t="s">
        <v>23</v>
      </c>
      <c r="B12" s="6">
        <v>0.9</v>
      </c>
      <c r="C12" s="10">
        <v>9900</v>
      </c>
      <c r="D12" s="10">
        <v>11000</v>
      </c>
      <c r="E12" s="11" t="s">
        <v>46</v>
      </c>
      <c r="F12" s="11" t="s">
        <v>47</v>
      </c>
      <c r="G12" s="11">
        <v>10</v>
      </c>
      <c r="H12" s="1"/>
      <c r="I12" s="6"/>
      <c r="J12" s="8"/>
      <c r="K12" s="6"/>
      <c r="L12" s="6"/>
      <c r="M12" s="6"/>
      <c r="N12" s="6"/>
      <c r="O12" s="6"/>
      <c r="P12" s="6"/>
      <c r="Q12" s="6"/>
      <c r="R12" s="6"/>
      <c r="S12" s="8"/>
      <c r="T12" s="6"/>
      <c r="U12" s="6"/>
      <c r="V12" s="8"/>
      <c r="W12" s="8"/>
      <c r="X12" s="6"/>
      <c r="Y12" s="6"/>
      <c r="Z12" s="1"/>
      <c r="AA12" s="6"/>
      <c r="AB12" s="6"/>
      <c r="AC12" s="6"/>
      <c r="AD12" s="6"/>
    </row>
    <row r="13" spans="1:30" ht="36" hidden="1" customHeight="1">
      <c r="A13" s="6" t="s">
        <v>23</v>
      </c>
      <c r="B13" s="6">
        <v>1</v>
      </c>
      <c r="C13" s="10">
        <v>11000</v>
      </c>
      <c r="D13" s="10">
        <v>11000</v>
      </c>
      <c r="E13" s="11" t="s">
        <v>48</v>
      </c>
      <c r="F13" s="11" t="s">
        <v>49</v>
      </c>
      <c r="G13" s="11">
        <v>12</v>
      </c>
      <c r="H13" s="1"/>
      <c r="I13" s="6"/>
      <c r="J13" s="8"/>
      <c r="K13" s="6"/>
      <c r="L13" s="6"/>
      <c r="M13" s="6"/>
      <c r="N13" s="6"/>
      <c r="O13" s="6"/>
      <c r="P13" s="6"/>
      <c r="Q13" s="6"/>
      <c r="R13" s="6"/>
      <c r="S13" s="8"/>
      <c r="T13" s="6"/>
      <c r="U13" s="6"/>
      <c r="V13" s="8"/>
      <c r="W13" s="8"/>
      <c r="X13" s="6"/>
      <c r="Y13" s="6"/>
      <c r="Z13" s="1"/>
      <c r="AA13" s="1"/>
      <c r="AB13" s="1"/>
      <c r="AC13" s="1"/>
      <c r="AD13" s="1"/>
    </row>
    <row r="14" spans="1:30" ht="16.5" customHeight="1">
      <c r="A14" s="6" t="s">
        <v>23</v>
      </c>
      <c r="B14" s="6">
        <v>1.1000000000000001</v>
      </c>
      <c r="C14" s="10">
        <v>12100.000000000002</v>
      </c>
      <c r="D14" s="10">
        <v>11000</v>
      </c>
      <c r="E14" s="11" t="s">
        <v>50</v>
      </c>
      <c r="F14" s="11" t="s">
        <v>51</v>
      </c>
      <c r="G14" s="11">
        <v>15</v>
      </c>
      <c r="H14" s="6"/>
      <c r="I14" s="6"/>
      <c r="J14" s="37" t="s">
        <v>9</v>
      </c>
      <c r="K14" s="40" t="s">
        <v>10</v>
      </c>
      <c r="L14" s="42" t="s">
        <v>11</v>
      </c>
      <c r="M14" s="42" t="s">
        <v>12</v>
      </c>
      <c r="N14" s="42" t="s">
        <v>13</v>
      </c>
      <c r="O14" s="42" t="s">
        <v>14</v>
      </c>
      <c r="P14" s="42" t="s">
        <v>15</v>
      </c>
      <c r="Q14" s="42" t="s">
        <v>16</v>
      </c>
      <c r="R14" s="42" t="s">
        <v>1544</v>
      </c>
      <c r="S14" s="44" t="s">
        <v>17</v>
      </c>
      <c r="T14" s="45"/>
      <c r="U14" s="42" t="s">
        <v>18</v>
      </c>
      <c r="V14" s="42" t="s">
        <v>19</v>
      </c>
      <c r="W14" s="42" t="s">
        <v>20</v>
      </c>
      <c r="X14" s="35" t="s">
        <v>21</v>
      </c>
      <c r="Y14" s="6"/>
      <c r="Z14" s="1"/>
      <c r="AA14" s="1"/>
      <c r="AB14" s="1"/>
      <c r="AC14" s="1"/>
      <c r="AD14" s="1"/>
    </row>
    <row r="15" spans="1:30" ht="16.5" customHeight="1">
      <c r="A15" s="6" t="s">
        <v>23</v>
      </c>
      <c r="B15" s="6">
        <v>1.2</v>
      </c>
      <c r="C15" s="10">
        <v>13200</v>
      </c>
      <c r="D15" s="10">
        <v>11000</v>
      </c>
      <c r="E15" s="24" t="s">
        <v>25</v>
      </c>
      <c r="F15" s="11" t="s">
        <v>52</v>
      </c>
      <c r="G15" s="11">
        <v>19</v>
      </c>
      <c r="H15" s="6" t="s">
        <v>1545</v>
      </c>
      <c r="I15" s="6"/>
      <c r="J15" s="38"/>
      <c r="K15" s="41"/>
      <c r="L15" s="43"/>
      <c r="M15" s="43"/>
      <c r="N15" s="43"/>
      <c r="O15" s="43"/>
      <c r="P15" s="43"/>
      <c r="Q15" s="43"/>
      <c r="R15" s="43"/>
      <c r="S15" s="33" t="s">
        <v>25</v>
      </c>
      <c r="T15" s="33" t="s">
        <v>25</v>
      </c>
      <c r="U15" s="43"/>
      <c r="V15" s="43"/>
      <c r="W15" s="43"/>
      <c r="X15" s="36"/>
      <c r="Y15" s="6"/>
      <c r="Z15" s="1"/>
      <c r="AA15" s="1"/>
      <c r="AB15" s="1"/>
      <c r="AC15" s="1"/>
      <c r="AD15" s="1"/>
    </row>
    <row r="16" spans="1:30" ht="31.5" customHeight="1" thickBot="1">
      <c r="A16" s="6" t="s">
        <v>23</v>
      </c>
      <c r="B16" s="6">
        <v>1.3</v>
      </c>
      <c r="C16" s="10">
        <v>14300</v>
      </c>
      <c r="D16" s="10">
        <v>11000</v>
      </c>
      <c r="E16" s="11" t="s">
        <v>35</v>
      </c>
      <c r="F16" s="11" t="s">
        <v>53</v>
      </c>
      <c r="G16" s="11">
        <v>4</v>
      </c>
      <c r="H16" s="6"/>
      <c r="I16" s="6"/>
      <c r="J16" s="39"/>
      <c r="K16" s="31"/>
      <c r="L16" s="32"/>
      <c r="M16" s="13" t="str">
        <f>IF(ISERROR(VLOOKUP(L16,$F$5:$G$26,2,FALSE)),"",VLOOKUP(L16,$F$5:$G$26,2,FALSE))</f>
        <v/>
      </c>
      <c r="N16" s="34"/>
      <c r="O16" s="34"/>
      <c r="P16" s="14">
        <f>IF(ISERROR(ROUND((($N16/1000)*($O16/1000)),1)),"",ROUND((($N16/1000)*($O16/1000)),1))</f>
        <v>0</v>
      </c>
      <c r="Q16" s="15" t="str">
        <f>IF(ISERROR(ROUND($P16*$M16*2.5,0)),"",ROUND($P16*$M16*2.5,0))</f>
        <v/>
      </c>
      <c r="R16" s="30">
        <v>8800</v>
      </c>
      <c r="S16" s="16" t="str">
        <f>IF(ISERROR(VLOOKUP($AC16,$A$417:$C$616,3,FALSE)),"",VLOOKUP($AC16,$A$417:$C$616,3,FALSE))</f>
        <v/>
      </c>
      <c r="T16" s="17" t="str">
        <f>IF(ISERROR(VLOOKUP($AD16,$A$417:$C$616,3,FALSE)),"",VLOOKUP($AD16,$A$417:$C$616,3,FALSE))</f>
        <v/>
      </c>
      <c r="U16" s="16" t="str">
        <f>IF(ISERROR(VLOOKUP($AB16,$A$657:$D$1464,3,FALSE)),"",VLOOKUP($AB16,$A$657:$D$1464,3,FALSE))</f>
        <v/>
      </c>
      <c r="V16" s="16" t="str">
        <f>IF(ISERROR(VLOOKUP($P16,$B$4:$D$43,2,FALSE)),"",VLOOKUP($P16,$B$4:$D$43,2,FALSE))</f>
        <v/>
      </c>
      <c r="W16" s="16" t="str">
        <f>IF(ISERROR(VLOOKUP(AA16,$A$44:$D$416,3,FALSE)),"",VLOOKUP(AA16,$A$44:$D$416,3,FALSE))</f>
        <v/>
      </c>
      <c r="X16" s="18">
        <f>SUM(S16:W16,R16)</f>
        <v>8800</v>
      </c>
      <c r="Y16" s="6"/>
      <c r="Z16" s="1"/>
      <c r="AA16" s="6" t="str">
        <f>K16&amp;Q16</f>
        <v/>
      </c>
      <c r="AB16" s="6" t="str">
        <f>L16&amp;P16</f>
        <v>0</v>
      </c>
      <c r="AC16" s="6" t="str">
        <f>S15&amp;P16</f>
        <v>なし0</v>
      </c>
      <c r="AD16" s="6" t="str">
        <f>T15&amp;P16</f>
        <v>なし0</v>
      </c>
    </row>
    <row r="17" spans="1:30" ht="16.5" customHeight="1">
      <c r="A17" s="6" t="s">
        <v>23</v>
      </c>
      <c r="B17" s="6">
        <v>1.4</v>
      </c>
      <c r="C17" s="10">
        <v>15399.999999999998</v>
      </c>
      <c r="D17" s="10">
        <v>11000</v>
      </c>
      <c r="E17" s="11" t="s">
        <v>36</v>
      </c>
      <c r="F17" s="11" t="s">
        <v>54</v>
      </c>
      <c r="G17" s="11">
        <v>6</v>
      </c>
      <c r="H17" s="6"/>
      <c r="I17" s="6"/>
      <c r="J17" s="37" t="s">
        <v>32</v>
      </c>
      <c r="K17" s="40" t="s">
        <v>10</v>
      </c>
      <c r="L17" s="42" t="s">
        <v>11</v>
      </c>
      <c r="M17" s="42" t="s">
        <v>12</v>
      </c>
      <c r="N17" s="42" t="s">
        <v>13</v>
      </c>
      <c r="O17" s="42" t="s">
        <v>14</v>
      </c>
      <c r="P17" s="42" t="s">
        <v>15</v>
      </c>
      <c r="Q17" s="42" t="s">
        <v>16</v>
      </c>
      <c r="R17" s="42" t="s">
        <v>1544</v>
      </c>
      <c r="S17" s="44" t="s">
        <v>17</v>
      </c>
      <c r="T17" s="45"/>
      <c r="U17" s="42" t="s">
        <v>18</v>
      </c>
      <c r="V17" s="42" t="s">
        <v>19</v>
      </c>
      <c r="W17" s="42" t="s">
        <v>20</v>
      </c>
      <c r="X17" s="35" t="s">
        <v>21</v>
      </c>
      <c r="Y17" s="6"/>
      <c r="Z17" s="1"/>
      <c r="AA17" s="19"/>
      <c r="AB17" s="6"/>
      <c r="AC17" s="6"/>
      <c r="AD17" s="6"/>
    </row>
    <row r="18" spans="1:30" ht="16.5" customHeight="1">
      <c r="A18" s="6" t="s">
        <v>23</v>
      </c>
      <c r="B18" s="6">
        <v>1.5</v>
      </c>
      <c r="C18" s="10">
        <v>16500</v>
      </c>
      <c r="D18" s="10">
        <v>11000</v>
      </c>
      <c r="E18" s="11" t="s">
        <v>26</v>
      </c>
      <c r="F18" s="11" t="s">
        <v>55</v>
      </c>
      <c r="G18" s="11">
        <v>3</v>
      </c>
      <c r="H18" s="6"/>
      <c r="I18" s="6"/>
      <c r="J18" s="38"/>
      <c r="K18" s="41"/>
      <c r="L18" s="43"/>
      <c r="M18" s="43"/>
      <c r="N18" s="43"/>
      <c r="O18" s="43"/>
      <c r="P18" s="43"/>
      <c r="Q18" s="43"/>
      <c r="R18" s="43"/>
      <c r="S18" s="33" t="s">
        <v>25</v>
      </c>
      <c r="T18" s="33" t="s">
        <v>25</v>
      </c>
      <c r="U18" s="43"/>
      <c r="V18" s="43"/>
      <c r="W18" s="43"/>
      <c r="X18" s="36"/>
      <c r="Y18" s="6"/>
      <c r="Z18" s="1"/>
      <c r="AA18" s="20"/>
      <c r="AB18" s="6"/>
      <c r="AC18" s="6"/>
      <c r="AD18" s="6"/>
    </row>
    <row r="19" spans="1:30" ht="31.5" customHeight="1">
      <c r="A19" s="6" t="s">
        <v>23</v>
      </c>
      <c r="B19" s="6">
        <v>1.6</v>
      </c>
      <c r="C19" s="10">
        <v>17600</v>
      </c>
      <c r="D19" s="10">
        <v>11000</v>
      </c>
      <c r="E19" s="11" t="s">
        <v>56</v>
      </c>
      <c r="F19" s="11" t="s">
        <v>57</v>
      </c>
      <c r="G19" s="11">
        <v>5</v>
      </c>
      <c r="H19" s="6"/>
      <c r="I19" s="6"/>
      <c r="J19" s="39"/>
      <c r="K19" s="31"/>
      <c r="L19" s="32"/>
      <c r="M19" s="13" t="str">
        <f>IF(ISERROR(VLOOKUP(L19,$F$5:$G$26,2,FALSE)),"",VLOOKUP(L19,$F$5:$G$26,2,FALSE))</f>
        <v/>
      </c>
      <c r="N19" s="34"/>
      <c r="O19" s="34"/>
      <c r="P19" s="14">
        <f>IF(ISERROR(ROUND((($N19/1000)*($O19/1000)),1)),"",ROUND((($N19/1000)*($O19/1000)),1))</f>
        <v>0</v>
      </c>
      <c r="Q19" s="15" t="str">
        <f>IF(ISERROR(ROUND($P19*$M19*2.5,0)),"",ROUND($P19*$M19*2.5,0))</f>
        <v/>
      </c>
      <c r="R19" s="30">
        <v>8800</v>
      </c>
      <c r="S19" s="16" t="str">
        <f>IF(ISERROR(VLOOKUP($AC19,$A$417:$C$616,3,FALSE)),"",VLOOKUP($AC19,$A$417:$C$616,3,FALSE))</f>
        <v/>
      </c>
      <c r="T19" s="17" t="str">
        <f>IF(ISERROR(VLOOKUP($AD19,$A$417:$C$616,3,FALSE)),"",VLOOKUP($AD19,$A$417:$C$616,3,FALSE))</f>
        <v/>
      </c>
      <c r="U19" s="16" t="str">
        <f>IF(ISERROR(VLOOKUP($AB19,$A$657:$D$1464,3,FALSE)),"",VLOOKUP($AB19,$A$657:$D$1464,3,FALSE))</f>
        <v/>
      </c>
      <c r="V19" s="16" t="str">
        <f>IF(ISERROR(VLOOKUP($P19,$B$4:$D$43,2,FALSE)),"",VLOOKUP($P19,$B$4:$D$43,2,FALSE))</f>
        <v/>
      </c>
      <c r="W19" s="16" t="str">
        <f>IF(ISERROR(VLOOKUP(AA19,$A$44:$D$416,3,FALSE)),"",VLOOKUP(AA19,$A$44:$D$416,3,FALSE))</f>
        <v/>
      </c>
      <c r="X19" s="18">
        <f>SUM(S19:W19,R19)</f>
        <v>8800</v>
      </c>
      <c r="Y19" s="6"/>
      <c r="Z19" s="1"/>
      <c r="AA19" s="6" t="str">
        <f>K19&amp;Q19</f>
        <v/>
      </c>
      <c r="AB19" s="6" t="str">
        <f>L19&amp;P19</f>
        <v>0</v>
      </c>
      <c r="AC19" s="6" t="str">
        <f>S18&amp;P19</f>
        <v>なし0</v>
      </c>
      <c r="AD19" s="6" t="str">
        <f>T18&amp;P19</f>
        <v>なし0</v>
      </c>
    </row>
    <row r="20" spans="1:30" ht="16.5" customHeight="1">
      <c r="A20" s="6" t="s">
        <v>23</v>
      </c>
      <c r="B20" s="6">
        <v>1.7</v>
      </c>
      <c r="C20" s="10">
        <v>18700</v>
      </c>
      <c r="D20" s="10">
        <v>11000</v>
      </c>
      <c r="E20" s="11" t="s">
        <v>58</v>
      </c>
      <c r="F20" s="11" t="s">
        <v>59</v>
      </c>
      <c r="G20" s="11">
        <v>6.8</v>
      </c>
      <c r="H20" s="6"/>
      <c r="I20" s="6"/>
      <c r="J20" s="37" t="s">
        <v>41</v>
      </c>
      <c r="K20" s="40" t="s">
        <v>10</v>
      </c>
      <c r="L20" s="42" t="s">
        <v>11</v>
      </c>
      <c r="M20" s="42" t="s">
        <v>12</v>
      </c>
      <c r="N20" s="42" t="s">
        <v>13</v>
      </c>
      <c r="O20" s="42" t="s">
        <v>14</v>
      </c>
      <c r="P20" s="42" t="s">
        <v>15</v>
      </c>
      <c r="Q20" s="42" t="s">
        <v>16</v>
      </c>
      <c r="R20" s="42" t="s">
        <v>1544</v>
      </c>
      <c r="S20" s="44" t="s">
        <v>17</v>
      </c>
      <c r="T20" s="45"/>
      <c r="U20" s="42" t="s">
        <v>18</v>
      </c>
      <c r="V20" s="42" t="s">
        <v>19</v>
      </c>
      <c r="W20" s="42" t="s">
        <v>20</v>
      </c>
      <c r="X20" s="35" t="s">
        <v>21</v>
      </c>
      <c r="Y20" s="6"/>
      <c r="Z20" s="1"/>
      <c r="AA20" s="1"/>
      <c r="AB20" s="1"/>
      <c r="AC20" s="1"/>
      <c r="AD20" s="1"/>
    </row>
    <row r="21" spans="1:30" ht="16.5" customHeight="1">
      <c r="A21" s="6" t="s">
        <v>23</v>
      </c>
      <c r="B21" s="6">
        <v>1.8</v>
      </c>
      <c r="C21" s="10">
        <v>19800</v>
      </c>
      <c r="D21" s="10">
        <v>11000</v>
      </c>
      <c r="E21" s="11" t="s">
        <v>24</v>
      </c>
      <c r="F21" s="11" t="s">
        <v>39</v>
      </c>
      <c r="G21" s="11">
        <v>6.8</v>
      </c>
      <c r="H21" s="6"/>
      <c r="I21" s="6"/>
      <c r="J21" s="38"/>
      <c r="K21" s="41"/>
      <c r="L21" s="43"/>
      <c r="M21" s="43"/>
      <c r="N21" s="43"/>
      <c r="O21" s="43"/>
      <c r="P21" s="43"/>
      <c r="Q21" s="43"/>
      <c r="R21" s="43"/>
      <c r="S21" s="33"/>
      <c r="T21" s="33"/>
      <c r="U21" s="43"/>
      <c r="V21" s="43"/>
      <c r="W21" s="43"/>
      <c r="X21" s="36"/>
      <c r="Y21" s="6"/>
      <c r="Z21" s="1"/>
      <c r="AA21" s="6"/>
      <c r="AB21" s="6"/>
      <c r="AC21" s="6"/>
      <c r="AD21" s="6"/>
    </row>
    <row r="22" spans="1:30" ht="31.5" customHeight="1">
      <c r="A22" s="6" t="s">
        <v>23</v>
      </c>
      <c r="B22" s="6">
        <v>1.9</v>
      </c>
      <c r="C22" s="10">
        <v>20900</v>
      </c>
      <c r="D22" s="10">
        <v>11000</v>
      </c>
      <c r="E22" s="11"/>
      <c r="F22" s="11" t="s">
        <v>60</v>
      </c>
      <c r="G22" s="11">
        <v>6.8</v>
      </c>
      <c r="H22" s="6"/>
      <c r="I22" s="6"/>
      <c r="J22" s="39"/>
      <c r="K22" s="31"/>
      <c r="L22" s="32"/>
      <c r="M22" s="13" t="str">
        <f>IF(ISERROR(VLOOKUP(L22,$F$5:$G$26,2,FALSE)),"",VLOOKUP(L22,$F$5:$G$26,2,FALSE))</f>
        <v/>
      </c>
      <c r="N22" s="34"/>
      <c r="O22" s="34"/>
      <c r="P22" s="14">
        <f>IF(ISERROR(ROUND((($N22/1000)*($O22/1000)),1)),"",ROUND((($N22/1000)*($O22/1000)),1))</f>
        <v>0</v>
      </c>
      <c r="Q22" s="15" t="str">
        <f>IF(ISERROR(ROUND($P22*$M22*2.5,0)),"",ROUND($P22*$M22*2.5,0))</f>
        <v/>
      </c>
      <c r="R22" s="30">
        <v>8800</v>
      </c>
      <c r="S22" s="16" t="str">
        <f>IF(ISERROR(VLOOKUP($AC22,$A$417:$C$616,3,FALSE)),"",VLOOKUP($AC22,$A$417:$C$616,3,FALSE))</f>
        <v/>
      </c>
      <c r="T22" s="17" t="str">
        <f>IF(ISERROR(VLOOKUP($AD22,$A$417:$C$616,3,FALSE)),"",VLOOKUP($AD22,$A$417:$C$616,3,FALSE))</f>
        <v/>
      </c>
      <c r="U22" s="16" t="str">
        <f>IF(ISERROR(VLOOKUP($AB22,$A$657:$D$1464,3,FALSE)),"",VLOOKUP($AB22,$A$657:$D$1464,3,FALSE))</f>
        <v/>
      </c>
      <c r="V22" s="16" t="str">
        <f>IF(ISERROR(VLOOKUP($P22,$B$4:$D$43,2,FALSE)),"",VLOOKUP($P22,$B$4:$D$43,2,FALSE))</f>
        <v/>
      </c>
      <c r="W22" s="16" t="str">
        <f>IF(ISERROR(VLOOKUP(AA22,$A$44:$D$416,3,FALSE)),"",VLOOKUP(AA22,$A$44:$D$416,3,FALSE))</f>
        <v/>
      </c>
      <c r="X22" s="18">
        <f>SUM(S22:W22,R22)</f>
        <v>8800</v>
      </c>
      <c r="Y22" s="6"/>
      <c r="Z22" s="1"/>
      <c r="AA22" s="6" t="str">
        <f>K22&amp;Q22</f>
        <v/>
      </c>
      <c r="AB22" s="6" t="str">
        <f>L22&amp;P22</f>
        <v>0</v>
      </c>
      <c r="AC22" s="6" t="str">
        <f>S21&amp;P22</f>
        <v>0</v>
      </c>
      <c r="AD22" s="6" t="str">
        <f>T21&amp;P22</f>
        <v>0</v>
      </c>
    </row>
    <row r="23" spans="1:30" ht="13.5" customHeight="1">
      <c r="A23" s="6" t="s">
        <v>23</v>
      </c>
      <c r="B23" s="6">
        <v>2</v>
      </c>
      <c r="C23" s="10">
        <v>22000</v>
      </c>
      <c r="D23" s="10">
        <v>11000</v>
      </c>
      <c r="E23" s="11"/>
      <c r="F23" s="11" t="s">
        <v>61</v>
      </c>
      <c r="G23" s="11">
        <v>6.8</v>
      </c>
      <c r="H23" s="6"/>
      <c r="I23" s="6"/>
      <c r="J23" s="8"/>
      <c r="K23" s="6"/>
      <c r="L23" s="6"/>
      <c r="M23" s="6"/>
      <c r="N23" s="6"/>
      <c r="O23" s="6"/>
      <c r="P23" s="6"/>
      <c r="Q23" s="6"/>
      <c r="R23" s="6"/>
      <c r="S23" s="8"/>
      <c r="T23" s="6"/>
      <c r="U23" s="6"/>
      <c r="V23" s="8"/>
      <c r="W23" s="8"/>
      <c r="X23" s="6"/>
      <c r="Y23" s="6"/>
      <c r="Z23" s="1"/>
      <c r="AA23" s="1"/>
      <c r="AB23" s="1"/>
      <c r="AC23" s="1"/>
      <c r="AD23" s="1"/>
    </row>
    <row r="24" spans="1:30" ht="13.5" customHeight="1">
      <c r="A24" s="6" t="s">
        <v>23</v>
      </c>
      <c r="B24" s="6">
        <v>2.1</v>
      </c>
      <c r="C24" s="10">
        <v>23100</v>
      </c>
      <c r="D24" s="10">
        <v>11000</v>
      </c>
      <c r="E24" s="11"/>
      <c r="F24" s="11" t="s">
        <v>62</v>
      </c>
      <c r="G24" s="11">
        <v>6.8</v>
      </c>
      <c r="H24" s="6"/>
      <c r="I24" s="6"/>
      <c r="J24" s="8"/>
      <c r="K24" s="6"/>
      <c r="L24" s="6"/>
      <c r="M24" s="6"/>
      <c r="N24" s="6"/>
      <c r="O24" s="6"/>
      <c r="P24" s="6"/>
      <c r="Q24" s="6"/>
      <c r="R24" s="6"/>
      <c r="S24" s="8"/>
      <c r="T24" s="6"/>
      <c r="U24" s="6"/>
      <c r="V24" s="8"/>
      <c r="W24" s="8"/>
      <c r="X24" s="6"/>
      <c r="Y24" s="6"/>
      <c r="Z24" s="1"/>
      <c r="AA24" s="1"/>
      <c r="AB24" s="1"/>
      <c r="AC24" s="1"/>
      <c r="AD24" s="1"/>
    </row>
    <row r="25" spans="1:30" ht="13.5" customHeight="1">
      <c r="A25" s="6" t="s">
        <v>23</v>
      </c>
      <c r="B25" s="6">
        <v>2.2000000000000002</v>
      </c>
      <c r="C25" s="10">
        <v>24200.000000000004</v>
      </c>
      <c r="D25" s="10">
        <v>11000</v>
      </c>
      <c r="E25" s="11"/>
      <c r="F25" s="11" t="s">
        <v>63</v>
      </c>
      <c r="G25" s="11">
        <v>6.8</v>
      </c>
      <c r="H25" s="6"/>
      <c r="I25" s="6"/>
      <c r="J25" s="8"/>
      <c r="K25" s="6"/>
      <c r="L25" s="6"/>
      <c r="M25" s="6"/>
      <c r="N25" s="6"/>
      <c r="O25" s="6"/>
      <c r="P25" s="6"/>
      <c r="Q25" s="6"/>
      <c r="R25" s="6"/>
      <c r="S25" s="8"/>
      <c r="T25" s="6"/>
      <c r="U25" s="6"/>
      <c r="V25" s="8"/>
      <c r="W25" s="8"/>
      <c r="X25" s="6"/>
      <c r="Y25" s="6"/>
      <c r="Z25" s="1"/>
      <c r="AA25" s="1"/>
      <c r="AB25" s="1"/>
      <c r="AC25" s="1"/>
      <c r="AD25" s="1"/>
    </row>
    <row r="26" spans="1:30" ht="13.5" customHeight="1">
      <c r="A26" s="6" t="s">
        <v>23</v>
      </c>
      <c r="B26" s="6">
        <v>2.2999999999999998</v>
      </c>
      <c r="C26" s="10">
        <v>25299.999999999996</v>
      </c>
      <c r="D26" s="10">
        <v>11000</v>
      </c>
      <c r="E26" s="25"/>
      <c r="F26" s="11" t="s">
        <v>64</v>
      </c>
      <c r="G26" s="11">
        <v>10</v>
      </c>
      <c r="H26" s="6"/>
      <c r="I26" s="6"/>
      <c r="J26" s="8"/>
      <c r="K26" s="6"/>
      <c r="L26" s="6"/>
      <c r="M26" s="6"/>
      <c r="N26" s="6"/>
      <c r="O26" s="6"/>
      <c r="P26" s="6"/>
      <c r="Q26" s="6"/>
      <c r="R26" s="6"/>
      <c r="S26" s="8"/>
      <c r="T26" s="6"/>
      <c r="U26" s="6"/>
      <c r="V26" s="8"/>
      <c r="W26" s="8"/>
      <c r="X26" s="6"/>
      <c r="Y26" s="6"/>
      <c r="Z26" s="1"/>
      <c r="AA26" s="1"/>
      <c r="AB26" s="1"/>
      <c r="AC26" s="1"/>
      <c r="AD26" s="1"/>
    </row>
    <row r="27" spans="1:30" ht="13.5" customHeight="1">
      <c r="A27" s="6" t="s">
        <v>23</v>
      </c>
      <c r="B27" s="6">
        <v>2.4</v>
      </c>
      <c r="C27" s="10">
        <v>26400</v>
      </c>
      <c r="D27" s="10">
        <v>11000</v>
      </c>
      <c r="E27" s="25"/>
      <c r="F27" s="25"/>
      <c r="G27" s="26"/>
      <c r="H27" s="6"/>
      <c r="I27" s="6"/>
      <c r="J27" s="8"/>
      <c r="K27" s="6"/>
      <c r="L27" s="6"/>
      <c r="M27" s="6"/>
      <c r="N27" s="6"/>
      <c r="O27" s="6"/>
      <c r="P27" s="6"/>
      <c r="Q27" s="6"/>
      <c r="R27" s="6"/>
      <c r="S27" s="8"/>
      <c r="T27" s="6"/>
      <c r="U27" s="6"/>
      <c r="V27" s="8"/>
      <c r="W27" s="8"/>
      <c r="X27" s="6"/>
      <c r="Y27" s="6"/>
      <c r="Z27" s="1"/>
      <c r="AA27" s="1"/>
      <c r="AB27" s="1"/>
      <c r="AC27" s="1"/>
      <c r="AD27" s="1"/>
    </row>
    <row r="28" spans="1:30" ht="13.5" customHeight="1">
      <c r="A28" s="6" t="s">
        <v>23</v>
      </c>
      <c r="B28" s="6">
        <v>2.5</v>
      </c>
      <c r="C28" s="10">
        <v>27500</v>
      </c>
      <c r="D28" s="10">
        <v>11000</v>
      </c>
      <c r="E28" s="11"/>
      <c r="F28" s="11"/>
      <c r="G28" s="11"/>
      <c r="H28" s="6"/>
      <c r="I28" s="6"/>
      <c r="J28" s="8"/>
      <c r="K28" s="6"/>
      <c r="L28" s="6"/>
      <c r="M28" s="6"/>
      <c r="N28" s="6"/>
      <c r="O28" s="6"/>
      <c r="P28" s="6"/>
      <c r="Q28" s="8"/>
      <c r="R28" s="8"/>
      <c r="S28" s="8"/>
      <c r="T28" s="6"/>
      <c r="U28" s="6"/>
      <c r="V28" s="8"/>
      <c r="W28" s="8"/>
      <c r="X28" s="6"/>
      <c r="Y28" s="6"/>
      <c r="Z28" s="1"/>
      <c r="AA28" s="1"/>
      <c r="AB28" s="1"/>
      <c r="AC28" s="1"/>
      <c r="AD28" s="1"/>
    </row>
    <row r="29" spans="1:30" ht="13.5" customHeight="1">
      <c r="A29" s="6" t="s">
        <v>23</v>
      </c>
      <c r="B29" s="6">
        <v>2.6</v>
      </c>
      <c r="C29" s="10">
        <v>28600</v>
      </c>
      <c r="D29" s="10">
        <v>11000</v>
      </c>
      <c r="E29" s="11"/>
      <c r="F29" s="11"/>
      <c r="G29" s="11"/>
      <c r="H29" s="6"/>
      <c r="I29" s="6"/>
      <c r="J29" s="8"/>
      <c r="K29" s="6"/>
      <c r="L29" s="6"/>
      <c r="M29" s="6"/>
      <c r="N29" s="6"/>
      <c r="O29" s="6"/>
      <c r="P29" s="6"/>
      <c r="Q29" s="8"/>
      <c r="R29" s="8"/>
      <c r="S29" s="8"/>
      <c r="T29" s="6"/>
      <c r="U29" s="6"/>
      <c r="V29" s="8"/>
      <c r="W29" s="8"/>
      <c r="X29" s="27"/>
      <c r="Y29" s="6"/>
      <c r="Z29" s="1"/>
      <c r="AA29" s="1"/>
      <c r="AB29" s="1"/>
      <c r="AC29" s="1"/>
      <c r="AD29" s="1"/>
    </row>
    <row r="30" spans="1:30" ht="13.5" customHeight="1">
      <c r="A30" s="6" t="s">
        <v>23</v>
      </c>
      <c r="B30" s="6">
        <v>2.7</v>
      </c>
      <c r="C30" s="10">
        <v>29700.000000000004</v>
      </c>
      <c r="D30" s="10">
        <v>11000</v>
      </c>
      <c r="E30" s="6"/>
      <c r="F30" s="6"/>
      <c r="G30" s="6"/>
      <c r="H30" s="6"/>
      <c r="I30" s="6"/>
      <c r="J30" s="8"/>
      <c r="K30" s="6"/>
      <c r="L30" s="6"/>
      <c r="M30" s="6"/>
      <c r="N30" s="6"/>
      <c r="O30" s="6"/>
      <c r="P30" s="6"/>
      <c r="Q30" s="8"/>
      <c r="R30" s="8"/>
      <c r="S30" s="8"/>
      <c r="T30" s="6"/>
      <c r="U30" s="6"/>
      <c r="V30" s="8"/>
      <c r="W30" s="8"/>
      <c r="X30" s="8"/>
      <c r="Y30" s="6"/>
      <c r="Z30" s="1"/>
      <c r="AA30" s="1"/>
      <c r="AB30" s="1"/>
      <c r="AC30" s="1"/>
      <c r="AD30" s="1"/>
    </row>
    <row r="31" spans="1:30" ht="13.5" customHeight="1">
      <c r="A31" s="6" t="s">
        <v>23</v>
      </c>
      <c r="B31" s="6">
        <v>2.8</v>
      </c>
      <c r="C31" s="10">
        <v>30799.999999999996</v>
      </c>
      <c r="D31" s="10">
        <v>11000</v>
      </c>
      <c r="E31" s="6"/>
      <c r="F31" s="6"/>
      <c r="G31" s="6"/>
      <c r="H31" s="6"/>
      <c r="I31" s="6"/>
      <c r="J31" s="8"/>
      <c r="K31" s="6"/>
      <c r="L31" s="6"/>
      <c r="M31" s="6"/>
      <c r="N31" s="6"/>
      <c r="O31" s="6"/>
      <c r="P31" s="6"/>
      <c r="Q31" s="8"/>
      <c r="R31" s="8"/>
      <c r="S31" s="8"/>
      <c r="T31" s="6"/>
      <c r="U31" s="6"/>
      <c r="V31" s="8"/>
      <c r="W31" s="8"/>
      <c r="X31" s="8"/>
      <c r="Y31" s="6"/>
      <c r="Z31" s="1"/>
      <c r="AA31" s="1"/>
      <c r="AB31" s="1"/>
      <c r="AC31" s="1"/>
      <c r="AD31" s="1"/>
    </row>
    <row r="32" spans="1:30" ht="13.5" customHeight="1">
      <c r="A32" s="6" t="s">
        <v>23</v>
      </c>
      <c r="B32" s="6">
        <v>2.9</v>
      </c>
      <c r="C32" s="10">
        <v>31900</v>
      </c>
      <c r="D32" s="10">
        <v>11000</v>
      </c>
      <c r="E32" s="6"/>
      <c r="F32" s="6"/>
      <c r="G32" s="6"/>
      <c r="H32" s="6"/>
      <c r="I32" s="6"/>
      <c r="J32" s="8"/>
      <c r="K32" s="6"/>
      <c r="L32" s="6"/>
      <c r="M32" s="6"/>
      <c r="N32" s="6"/>
      <c r="O32" s="6"/>
      <c r="P32" s="6"/>
      <c r="Q32" s="8"/>
      <c r="R32" s="8"/>
      <c r="S32" s="8"/>
      <c r="T32" s="6"/>
      <c r="U32" s="6"/>
      <c r="V32" s="8"/>
      <c r="W32" s="8"/>
      <c r="X32" s="8"/>
      <c r="Y32" s="6"/>
      <c r="Z32" s="1"/>
      <c r="AA32" s="1"/>
      <c r="AB32" s="1"/>
      <c r="AC32" s="1"/>
      <c r="AD32" s="1"/>
    </row>
    <row r="33" spans="1:30" ht="13.5" customHeight="1">
      <c r="A33" s="6" t="s">
        <v>23</v>
      </c>
      <c r="B33" s="6">
        <v>3</v>
      </c>
      <c r="C33" s="10">
        <v>33000</v>
      </c>
      <c r="D33" s="10">
        <v>11000</v>
      </c>
      <c r="E33" s="6"/>
      <c r="F33" s="6"/>
      <c r="G33" s="6"/>
      <c r="H33" s="6"/>
      <c r="I33" s="6"/>
      <c r="J33" s="8"/>
      <c r="K33" s="6"/>
      <c r="L33" s="6"/>
      <c r="M33" s="6"/>
      <c r="N33" s="6"/>
      <c r="O33" s="6"/>
      <c r="P33" s="6"/>
      <c r="Q33" s="8"/>
      <c r="R33" s="8"/>
      <c r="S33" s="8"/>
      <c r="T33" s="6"/>
      <c r="U33" s="6"/>
      <c r="V33" s="8"/>
      <c r="W33" s="8"/>
      <c r="X33" s="8"/>
      <c r="Y33" s="8"/>
      <c r="Z33" s="1"/>
      <c r="AA33" s="1"/>
      <c r="AB33" s="1"/>
      <c r="AC33" s="1"/>
      <c r="AD33" s="1"/>
    </row>
    <row r="34" spans="1:30" ht="13.5" customHeight="1">
      <c r="A34" s="6" t="s">
        <v>23</v>
      </c>
      <c r="B34" s="6">
        <v>3.1</v>
      </c>
      <c r="C34" s="10">
        <v>34100</v>
      </c>
      <c r="D34" s="10">
        <v>11000</v>
      </c>
      <c r="E34" s="6"/>
      <c r="F34" s="6"/>
      <c r="G34" s="6"/>
      <c r="H34" s="6"/>
      <c r="I34" s="6"/>
      <c r="J34" s="8"/>
      <c r="K34" s="8"/>
      <c r="L34" s="6"/>
      <c r="M34" s="8"/>
      <c r="N34" s="6"/>
      <c r="O34" s="6"/>
      <c r="P34" s="6"/>
      <c r="Q34" s="8"/>
      <c r="R34" s="8"/>
      <c r="S34" s="8"/>
      <c r="T34" s="8"/>
      <c r="U34" s="8"/>
      <c r="V34" s="8"/>
      <c r="W34" s="8"/>
      <c r="X34" s="8"/>
      <c r="Y34" s="6"/>
      <c r="Z34" s="1"/>
      <c r="AA34" s="1"/>
      <c r="AB34" s="1"/>
      <c r="AC34" s="1"/>
      <c r="AD34" s="1"/>
    </row>
    <row r="35" spans="1:30" ht="13.5" customHeight="1">
      <c r="A35" s="6" t="s">
        <v>23</v>
      </c>
      <c r="B35" s="6">
        <v>3.2</v>
      </c>
      <c r="C35" s="10">
        <v>35200</v>
      </c>
      <c r="D35" s="10">
        <v>11000</v>
      </c>
      <c r="E35" s="6"/>
      <c r="F35" s="6"/>
      <c r="G35" s="6"/>
      <c r="H35" s="6"/>
      <c r="I35" s="6"/>
      <c r="J35" s="8"/>
      <c r="K35" s="8"/>
      <c r="L35" s="6"/>
      <c r="M35" s="8"/>
      <c r="N35" s="6"/>
      <c r="O35" s="6"/>
      <c r="P35" s="6"/>
      <c r="Q35" s="8"/>
      <c r="R35" s="8"/>
      <c r="S35" s="8"/>
      <c r="T35" s="8"/>
      <c r="U35" s="8"/>
      <c r="V35" s="8"/>
      <c r="W35" s="8"/>
      <c r="X35" s="8"/>
      <c r="Y35" s="6"/>
      <c r="Z35" s="1"/>
      <c r="AA35" s="1"/>
      <c r="AB35" s="1"/>
      <c r="AC35" s="1"/>
      <c r="AD35" s="1"/>
    </row>
    <row r="36" spans="1:30" ht="13.5" customHeight="1">
      <c r="A36" s="6" t="s">
        <v>23</v>
      </c>
      <c r="B36" s="6">
        <v>3.3</v>
      </c>
      <c r="C36" s="10">
        <v>36300</v>
      </c>
      <c r="D36" s="10">
        <v>11000</v>
      </c>
      <c r="E36" s="6"/>
      <c r="F36" s="6"/>
      <c r="G36" s="6"/>
      <c r="H36" s="6"/>
      <c r="I36" s="6"/>
      <c r="J36" s="8"/>
      <c r="K36" s="8"/>
      <c r="L36" s="6"/>
      <c r="M36" s="8"/>
      <c r="N36" s="6"/>
      <c r="O36" s="6"/>
      <c r="P36" s="6"/>
      <c r="Q36" s="8"/>
      <c r="R36" s="8"/>
      <c r="S36" s="8"/>
      <c r="T36" s="8"/>
      <c r="U36" s="8"/>
      <c r="V36" s="8"/>
      <c r="W36" s="8"/>
      <c r="X36" s="8"/>
      <c r="Y36" s="6"/>
      <c r="Z36" s="1"/>
      <c r="AA36" s="1"/>
      <c r="AB36" s="1"/>
      <c r="AC36" s="1"/>
      <c r="AD36" s="1"/>
    </row>
    <row r="37" spans="1:30" ht="13.5" customHeight="1">
      <c r="A37" s="6" t="s">
        <v>23</v>
      </c>
      <c r="B37" s="6">
        <v>3.4</v>
      </c>
      <c r="C37" s="10">
        <v>37400</v>
      </c>
      <c r="D37" s="10">
        <v>11000</v>
      </c>
      <c r="E37" s="6"/>
      <c r="F37" s="6"/>
      <c r="G37" s="6"/>
      <c r="H37" s="6"/>
      <c r="I37" s="6"/>
      <c r="J37" s="8"/>
      <c r="K37" s="8"/>
      <c r="L37" s="6"/>
      <c r="M37" s="8"/>
      <c r="N37" s="6"/>
      <c r="O37" s="6"/>
      <c r="P37" s="6"/>
      <c r="Q37" s="8"/>
      <c r="R37" s="8"/>
      <c r="S37" s="8"/>
      <c r="T37" s="8"/>
      <c r="U37" s="8"/>
      <c r="V37" s="8"/>
      <c r="W37" s="8"/>
      <c r="X37" s="8"/>
      <c r="Y37" s="6"/>
      <c r="Z37" s="1"/>
      <c r="AA37" s="1"/>
      <c r="AB37" s="1"/>
      <c r="AC37" s="1"/>
      <c r="AD37" s="1"/>
    </row>
    <row r="38" spans="1:30" ht="13.5" customHeight="1">
      <c r="A38" s="6" t="s">
        <v>23</v>
      </c>
      <c r="B38" s="6">
        <v>3.5</v>
      </c>
      <c r="C38" s="10">
        <v>38500</v>
      </c>
      <c r="D38" s="10">
        <v>11000</v>
      </c>
      <c r="E38" s="6"/>
      <c r="F38" s="6"/>
      <c r="G38" s="6"/>
      <c r="H38" s="6"/>
      <c r="I38" s="6"/>
      <c r="J38" s="8"/>
      <c r="K38" s="8"/>
      <c r="L38" s="6"/>
      <c r="M38" s="8"/>
      <c r="N38" s="6"/>
      <c r="O38" s="6"/>
      <c r="P38" s="6"/>
      <c r="Q38" s="8"/>
      <c r="R38" s="8"/>
      <c r="S38" s="8"/>
      <c r="T38" s="8"/>
      <c r="U38" s="8"/>
      <c r="V38" s="8"/>
      <c r="W38" s="8"/>
      <c r="X38" s="8"/>
      <c r="Y38" s="6"/>
      <c r="Z38" s="1"/>
      <c r="AA38" s="1"/>
      <c r="AB38" s="1"/>
      <c r="AC38" s="1"/>
      <c r="AD38" s="1"/>
    </row>
    <row r="39" spans="1:30" ht="13.5" customHeight="1">
      <c r="A39" s="6" t="s">
        <v>23</v>
      </c>
      <c r="B39" s="6">
        <v>3.6</v>
      </c>
      <c r="C39" s="10">
        <v>39600</v>
      </c>
      <c r="D39" s="10">
        <v>11000</v>
      </c>
      <c r="E39" s="6"/>
      <c r="F39" s="6"/>
      <c r="G39" s="6"/>
      <c r="H39" s="6"/>
      <c r="I39" s="6"/>
      <c r="J39" s="8"/>
      <c r="K39" s="8"/>
      <c r="L39" s="6"/>
      <c r="M39" s="8"/>
      <c r="N39" s="6"/>
      <c r="O39" s="6"/>
      <c r="P39" s="6"/>
      <c r="Q39" s="8"/>
      <c r="R39" s="8"/>
      <c r="S39" s="8"/>
      <c r="T39" s="8"/>
      <c r="U39" s="8"/>
      <c r="V39" s="8"/>
      <c r="W39" s="8"/>
      <c r="X39" s="8"/>
      <c r="Y39" s="6"/>
      <c r="Z39" s="1"/>
      <c r="AA39" s="1"/>
      <c r="AB39" s="1"/>
      <c r="AC39" s="1"/>
      <c r="AD39" s="1"/>
    </row>
    <row r="40" spans="1:30" ht="13.5" customHeight="1">
      <c r="A40" s="6" t="s">
        <v>23</v>
      </c>
      <c r="B40" s="6">
        <v>3.7</v>
      </c>
      <c r="C40" s="10">
        <v>40700</v>
      </c>
      <c r="D40" s="10">
        <v>11000</v>
      </c>
      <c r="E40" s="6"/>
      <c r="F40" s="6"/>
      <c r="G40" s="6"/>
      <c r="H40" s="6"/>
      <c r="I40" s="6"/>
      <c r="J40" s="8"/>
      <c r="K40" s="8"/>
      <c r="L40" s="6"/>
      <c r="M40" s="8"/>
      <c r="N40" s="6"/>
      <c r="O40" s="6"/>
      <c r="P40" s="6"/>
      <c r="Q40" s="8"/>
      <c r="R40" s="8"/>
      <c r="S40" s="8"/>
      <c r="T40" s="8"/>
      <c r="U40" s="8"/>
      <c r="V40" s="8"/>
      <c r="W40" s="8"/>
      <c r="X40" s="8"/>
      <c r="Y40" s="6"/>
      <c r="Z40" s="1"/>
      <c r="AA40" s="1"/>
      <c r="AB40" s="1"/>
      <c r="AC40" s="1"/>
      <c r="AD40" s="1"/>
    </row>
    <row r="41" spans="1:30" ht="13.5" customHeight="1">
      <c r="A41" s="6" t="s">
        <v>23</v>
      </c>
      <c r="B41" s="6">
        <v>3.8</v>
      </c>
      <c r="C41" s="10">
        <v>41800</v>
      </c>
      <c r="D41" s="10">
        <v>11000</v>
      </c>
      <c r="E41" s="6"/>
      <c r="F41" s="6"/>
      <c r="G41" s="6"/>
      <c r="H41" s="6"/>
      <c r="I41" s="6"/>
      <c r="J41" s="8"/>
      <c r="K41" s="8"/>
      <c r="L41" s="6"/>
      <c r="M41" s="8"/>
      <c r="N41" s="6"/>
      <c r="O41" s="6"/>
      <c r="P41" s="6"/>
      <c r="Q41" s="8"/>
      <c r="R41" s="8"/>
      <c r="S41" s="8"/>
      <c r="T41" s="8"/>
      <c r="U41" s="8"/>
      <c r="V41" s="8"/>
      <c r="W41" s="8"/>
      <c r="X41" s="8"/>
      <c r="Y41" s="6"/>
      <c r="Z41" s="1"/>
      <c r="AA41" s="1"/>
      <c r="AB41" s="1"/>
      <c r="AC41" s="1"/>
      <c r="AD41" s="1"/>
    </row>
    <row r="42" spans="1:30" ht="13.5" customHeight="1">
      <c r="A42" s="6" t="s">
        <v>23</v>
      </c>
      <c r="B42" s="6">
        <v>3.9</v>
      </c>
      <c r="C42" s="10">
        <v>42900</v>
      </c>
      <c r="D42" s="10">
        <v>11000</v>
      </c>
      <c r="E42" s="6"/>
      <c r="F42" s="6"/>
      <c r="G42" s="6"/>
      <c r="H42" s="6"/>
      <c r="I42" s="6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1"/>
      <c r="AA42" s="1"/>
      <c r="AB42" s="1"/>
      <c r="AC42" s="1"/>
      <c r="AD42" s="1"/>
    </row>
    <row r="43" spans="1:30" ht="13.5" customHeight="1">
      <c r="A43" s="6" t="s">
        <v>23</v>
      </c>
      <c r="B43" s="6">
        <v>4</v>
      </c>
      <c r="C43" s="10">
        <v>44000</v>
      </c>
      <c r="D43" s="10">
        <v>11000</v>
      </c>
      <c r="E43" s="6"/>
      <c r="F43" s="6"/>
      <c r="G43" s="6"/>
      <c r="H43" s="6"/>
      <c r="I43" s="6"/>
      <c r="J43" s="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1"/>
      <c r="AA43" s="1"/>
      <c r="AB43" s="1"/>
      <c r="AC43" s="1"/>
      <c r="AD43" s="1"/>
    </row>
    <row r="44" spans="1:30" ht="13.5" customHeight="1">
      <c r="A44" s="6" t="s">
        <v>65</v>
      </c>
      <c r="B44" s="6" t="s">
        <v>66</v>
      </c>
      <c r="C44" s="10">
        <v>0</v>
      </c>
      <c r="D44" s="6">
        <v>10</v>
      </c>
      <c r="E44" s="6"/>
      <c r="F44" s="6"/>
      <c r="G44" s="6"/>
      <c r="H44" s="6"/>
      <c r="I44" s="6"/>
      <c r="J44" s="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1"/>
      <c r="AA44" s="1"/>
      <c r="AB44" s="1"/>
      <c r="AC44" s="1"/>
      <c r="AD44" s="1"/>
    </row>
    <row r="45" spans="1:30" ht="13.5" customHeight="1">
      <c r="A45" s="6" t="s">
        <v>67</v>
      </c>
      <c r="B45" s="6" t="s">
        <v>68</v>
      </c>
      <c r="C45" s="10">
        <v>0</v>
      </c>
      <c r="D45" s="6">
        <v>11</v>
      </c>
      <c r="E45" s="6"/>
      <c r="F45" s="6"/>
      <c r="G45" s="6"/>
      <c r="H45" s="6"/>
      <c r="I45" s="6"/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1"/>
      <c r="AA45" s="1"/>
      <c r="AB45" s="1"/>
      <c r="AC45" s="1"/>
      <c r="AD45" s="1"/>
    </row>
    <row r="46" spans="1:30" ht="13.5" customHeight="1">
      <c r="A46" s="6" t="s">
        <v>69</v>
      </c>
      <c r="B46" s="6" t="s">
        <v>70</v>
      </c>
      <c r="C46" s="10">
        <v>0</v>
      </c>
      <c r="D46" s="6">
        <v>12</v>
      </c>
      <c r="E46" s="6"/>
      <c r="F46" s="6"/>
      <c r="G46" s="6"/>
      <c r="H46" s="6"/>
      <c r="I46" s="6"/>
      <c r="J46" s="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1"/>
      <c r="AA46" s="1"/>
      <c r="AB46" s="1"/>
      <c r="AC46" s="1"/>
      <c r="AD46" s="1"/>
    </row>
    <row r="47" spans="1:30" ht="13.5" customHeight="1">
      <c r="A47" s="6" t="s">
        <v>71</v>
      </c>
      <c r="B47" s="6" t="s">
        <v>72</v>
      </c>
      <c r="C47" s="10">
        <v>0</v>
      </c>
      <c r="D47" s="6">
        <v>13</v>
      </c>
      <c r="E47" s="6"/>
      <c r="F47" s="6"/>
      <c r="G47" s="6"/>
      <c r="H47" s="6"/>
      <c r="I47" s="6"/>
      <c r="J47" s="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1"/>
      <c r="AA47" s="1"/>
      <c r="AB47" s="1"/>
      <c r="AC47" s="1"/>
      <c r="AD47" s="1"/>
    </row>
    <row r="48" spans="1:30" ht="13.5" customHeight="1">
      <c r="A48" s="6" t="s">
        <v>73</v>
      </c>
      <c r="B48" s="6" t="s">
        <v>74</v>
      </c>
      <c r="C48" s="10">
        <v>0</v>
      </c>
      <c r="D48" s="6">
        <v>14</v>
      </c>
      <c r="E48" s="6"/>
      <c r="F48" s="6"/>
      <c r="G48" s="6"/>
      <c r="H48" s="6"/>
      <c r="I48" s="6"/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"/>
      <c r="AA48" s="1"/>
      <c r="AB48" s="1"/>
      <c r="AC48" s="1"/>
      <c r="AD48" s="1"/>
    </row>
    <row r="49" spans="1:30" ht="13.5" customHeight="1">
      <c r="A49" s="6" t="s">
        <v>75</v>
      </c>
      <c r="B49" s="6" t="s">
        <v>76</v>
      </c>
      <c r="C49" s="10">
        <v>0</v>
      </c>
      <c r="D49" s="6">
        <v>15</v>
      </c>
      <c r="E49" s="6"/>
      <c r="F49" s="6"/>
      <c r="G49" s="6"/>
      <c r="H49" s="6"/>
      <c r="I49" s="6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"/>
      <c r="AA49" s="1"/>
      <c r="AB49" s="1"/>
      <c r="AC49" s="1"/>
      <c r="AD49" s="1"/>
    </row>
    <row r="50" spans="1:30" ht="13.5" customHeight="1">
      <c r="A50" s="6" t="s">
        <v>77</v>
      </c>
      <c r="B50" s="6" t="s">
        <v>78</v>
      </c>
      <c r="C50" s="10">
        <v>0</v>
      </c>
      <c r="D50" s="6">
        <v>16</v>
      </c>
      <c r="E50" s="6"/>
      <c r="F50" s="6"/>
      <c r="G50" s="6"/>
      <c r="H50" s="6"/>
      <c r="I50" s="6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"/>
      <c r="AA50" s="1"/>
      <c r="AB50" s="1"/>
      <c r="AC50" s="1"/>
      <c r="AD50" s="1"/>
    </row>
    <row r="51" spans="1:30" ht="13.5" customHeight="1">
      <c r="A51" s="6" t="s">
        <v>79</v>
      </c>
      <c r="B51" s="6" t="s">
        <v>80</v>
      </c>
      <c r="C51" s="10">
        <v>0</v>
      </c>
      <c r="D51" s="6">
        <v>17</v>
      </c>
      <c r="E51" s="6"/>
      <c r="F51" s="6"/>
      <c r="G51" s="6"/>
      <c r="H51" s="6"/>
      <c r="I51" s="6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"/>
      <c r="AA51" s="1"/>
      <c r="AB51" s="1"/>
      <c r="AC51" s="1"/>
      <c r="AD51" s="1"/>
    </row>
    <row r="52" spans="1:30" ht="13.5" customHeight="1">
      <c r="A52" s="6" t="s">
        <v>81</v>
      </c>
      <c r="B52" s="6" t="s">
        <v>82</v>
      </c>
      <c r="C52" s="10">
        <v>0</v>
      </c>
      <c r="D52" s="6">
        <v>18</v>
      </c>
      <c r="E52" s="6"/>
      <c r="F52" s="6"/>
      <c r="G52" s="6"/>
      <c r="H52" s="6"/>
      <c r="I52" s="6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"/>
      <c r="AA52" s="1"/>
      <c r="AB52" s="1"/>
      <c r="AC52" s="1"/>
      <c r="AD52" s="1"/>
    </row>
    <row r="53" spans="1:30" ht="13.5" customHeight="1">
      <c r="A53" s="6" t="s">
        <v>83</v>
      </c>
      <c r="B53" s="6" t="s">
        <v>84</v>
      </c>
      <c r="C53" s="10">
        <v>0</v>
      </c>
      <c r="D53" s="6">
        <v>19</v>
      </c>
      <c r="E53" s="6"/>
      <c r="F53" s="6"/>
      <c r="G53" s="6"/>
      <c r="H53" s="6"/>
      <c r="I53" s="6"/>
      <c r="J53" s="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"/>
      <c r="AA53" s="1"/>
      <c r="AB53" s="1"/>
      <c r="AC53" s="1"/>
      <c r="AD53" s="1"/>
    </row>
    <row r="54" spans="1:30" ht="13.5" customHeight="1">
      <c r="A54" s="6" t="s">
        <v>85</v>
      </c>
      <c r="B54" s="6" t="s">
        <v>86</v>
      </c>
      <c r="C54" s="10">
        <v>0</v>
      </c>
      <c r="D54" s="6">
        <v>20</v>
      </c>
      <c r="E54" s="6"/>
      <c r="F54" s="6"/>
      <c r="G54" s="6"/>
      <c r="H54" s="6"/>
      <c r="I54" s="6"/>
      <c r="J54" s="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"/>
      <c r="AA54" s="1"/>
      <c r="AB54" s="1"/>
      <c r="AC54" s="1"/>
      <c r="AD54" s="1"/>
    </row>
    <row r="55" spans="1:30" ht="13.5" customHeight="1">
      <c r="A55" s="6" t="s">
        <v>87</v>
      </c>
      <c r="B55" s="6" t="s">
        <v>88</v>
      </c>
      <c r="C55" s="10">
        <v>0</v>
      </c>
      <c r="D55" s="6">
        <v>21</v>
      </c>
      <c r="E55" s="6"/>
      <c r="F55" s="6"/>
      <c r="G55" s="6"/>
      <c r="H55" s="6"/>
      <c r="I55" s="6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"/>
      <c r="AA55" s="1"/>
      <c r="AB55" s="1"/>
      <c r="AC55" s="1"/>
      <c r="AD55" s="1"/>
    </row>
    <row r="56" spans="1:30" ht="13.5" customHeight="1">
      <c r="A56" s="6" t="s">
        <v>89</v>
      </c>
      <c r="B56" s="6" t="s">
        <v>90</v>
      </c>
      <c r="C56" s="10">
        <v>0</v>
      </c>
      <c r="D56" s="6">
        <v>22</v>
      </c>
      <c r="E56" s="6"/>
      <c r="F56" s="6"/>
      <c r="G56" s="6"/>
      <c r="H56" s="6"/>
      <c r="I56" s="6"/>
      <c r="J56" s="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"/>
      <c r="AA56" s="1"/>
      <c r="AB56" s="1"/>
      <c r="AC56" s="1"/>
      <c r="AD56" s="1"/>
    </row>
    <row r="57" spans="1:30" ht="13.5" customHeight="1">
      <c r="A57" s="6" t="s">
        <v>91</v>
      </c>
      <c r="B57" s="6" t="s">
        <v>92</v>
      </c>
      <c r="C57" s="10">
        <v>0</v>
      </c>
      <c r="D57" s="6">
        <v>23</v>
      </c>
      <c r="E57" s="6"/>
      <c r="F57" s="6"/>
      <c r="G57" s="6"/>
      <c r="H57" s="6"/>
      <c r="I57" s="6"/>
      <c r="J57" s="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"/>
      <c r="AA57" s="1"/>
      <c r="AB57" s="1"/>
      <c r="AC57" s="1"/>
      <c r="AD57" s="1"/>
    </row>
    <row r="58" spans="1:30" ht="13.5" customHeight="1">
      <c r="A58" s="6" t="s">
        <v>93</v>
      </c>
      <c r="B58" s="6" t="s">
        <v>94</v>
      </c>
      <c r="C58" s="10">
        <v>0</v>
      </c>
      <c r="D58" s="6">
        <v>24</v>
      </c>
      <c r="E58" s="6"/>
      <c r="F58" s="6"/>
      <c r="G58" s="6"/>
      <c r="H58" s="6"/>
      <c r="I58" s="6"/>
      <c r="J58" s="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"/>
      <c r="AA58" s="1"/>
      <c r="AB58" s="1"/>
      <c r="AC58" s="1"/>
      <c r="AD58" s="1"/>
    </row>
    <row r="59" spans="1:30" ht="13.5" customHeight="1">
      <c r="A59" s="6" t="s">
        <v>95</v>
      </c>
      <c r="B59" s="6" t="s">
        <v>96</v>
      </c>
      <c r="C59" s="10">
        <v>16500</v>
      </c>
      <c r="D59" s="6">
        <v>25</v>
      </c>
      <c r="E59" s="8"/>
      <c r="F59" s="6"/>
      <c r="G59" s="8"/>
      <c r="H59" s="6"/>
      <c r="I59" s="6"/>
      <c r="J59" s="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"/>
      <c r="AA59" s="1"/>
      <c r="AB59" s="1"/>
      <c r="AC59" s="1"/>
      <c r="AD59" s="1"/>
    </row>
    <row r="60" spans="1:30" ht="13.5" customHeight="1">
      <c r="A60" s="6" t="s">
        <v>97</v>
      </c>
      <c r="B60" s="6" t="s">
        <v>98</v>
      </c>
      <c r="C60" s="10">
        <v>17160</v>
      </c>
      <c r="D60" s="6">
        <v>26</v>
      </c>
      <c r="E60" s="6"/>
      <c r="F60" s="6"/>
      <c r="G60" s="6"/>
      <c r="H60" s="6"/>
      <c r="I60" s="6"/>
      <c r="J60" s="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"/>
      <c r="AA60" s="1"/>
      <c r="AB60" s="1"/>
      <c r="AC60" s="1"/>
      <c r="AD60" s="1"/>
    </row>
    <row r="61" spans="1:30" ht="13.5" customHeight="1">
      <c r="A61" s="6" t="s">
        <v>99</v>
      </c>
      <c r="B61" s="6" t="s">
        <v>100</v>
      </c>
      <c r="C61" s="10">
        <v>17820</v>
      </c>
      <c r="D61" s="6">
        <v>27</v>
      </c>
      <c r="E61" s="6"/>
      <c r="F61" s="6"/>
      <c r="G61" s="6"/>
      <c r="H61" s="6"/>
      <c r="I61" s="6"/>
      <c r="J61" s="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"/>
      <c r="AA61" s="1"/>
      <c r="AB61" s="1"/>
      <c r="AC61" s="1"/>
      <c r="AD61" s="1"/>
    </row>
    <row r="62" spans="1:30" ht="13.5" customHeight="1">
      <c r="A62" s="6" t="s">
        <v>101</v>
      </c>
      <c r="B62" s="6" t="s">
        <v>102</v>
      </c>
      <c r="C62" s="10">
        <v>18480</v>
      </c>
      <c r="D62" s="6">
        <v>28</v>
      </c>
      <c r="E62" s="6"/>
      <c r="F62" s="6"/>
      <c r="G62" s="6"/>
      <c r="H62" s="6"/>
      <c r="I62" s="6"/>
      <c r="J62" s="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"/>
      <c r="AA62" s="1"/>
      <c r="AB62" s="1"/>
      <c r="AC62" s="1"/>
      <c r="AD62" s="1"/>
    </row>
    <row r="63" spans="1:30" ht="13.5" customHeight="1">
      <c r="A63" s="6" t="s">
        <v>103</v>
      </c>
      <c r="B63" s="6" t="s">
        <v>104</v>
      </c>
      <c r="C63" s="10">
        <v>19140</v>
      </c>
      <c r="D63" s="6">
        <v>29</v>
      </c>
      <c r="E63" s="6"/>
      <c r="F63" s="6"/>
      <c r="G63" s="6"/>
      <c r="H63" s="6"/>
      <c r="I63" s="6"/>
      <c r="J63" s="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"/>
      <c r="AA63" s="1"/>
      <c r="AB63" s="1"/>
      <c r="AC63" s="1"/>
      <c r="AD63" s="1"/>
    </row>
    <row r="64" spans="1:30" ht="13.5" customHeight="1">
      <c r="A64" s="6" t="s">
        <v>105</v>
      </c>
      <c r="B64" s="6" t="s">
        <v>106</v>
      </c>
      <c r="C64" s="10">
        <v>19800</v>
      </c>
      <c r="D64" s="6">
        <v>30</v>
      </c>
      <c r="E64" s="6"/>
      <c r="F64" s="6"/>
      <c r="G64" s="6"/>
      <c r="H64" s="6"/>
      <c r="I64" s="6"/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"/>
      <c r="AA64" s="1"/>
      <c r="AB64" s="1"/>
      <c r="AC64" s="1"/>
      <c r="AD64" s="1"/>
    </row>
    <row r="65" spans="1:30" ht="13.5" customHeight="1">
      <c r="A65" s="6" t="s">
        <v>107</v>
      </c>
      <c r="B65" s="6" t="s">
        <v>108</v>
      </c>
      <c r="C65" s="10">
        <v>20460</v>
      </c>
      <c r="D65" s="6">
        <v>31</v>
      </c>
      <c r="E65" s="6"/>
      <c r="F65" s="6"/>
      <c r="G65" s="6"/>
      <c r="H65" s="6"/>
      <c r="I65" s="6"/>
      <c r="J65" s="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"/>
      <c r="AA65" s="1"/>
      <c r="AB65" s="1"/>
      <c r="AC65" s="1"/>
      <c r="AD65" s="1"/>
    </row>
    <row r="66" spans="1:30" ht="13.5" customHeight="1">
      <c r="A66" s="6" t="s">
        <v>109</v>
      </c>
      <c r="B66" s="6" t="s">
        <v>110</v>
      </c>
      <c r="C66" s="10">
        <v>21120</v>
      </c>
      <c r="D66" s="6">
        <v>32</v>
      </c>
      <c r="E66" s="6"/>
      <c r="F66" s="6"/>
      <c r="G66" s="6"/>
      <c r="H66" s="6"/>
      <c r="I66" s="6"/>
      <c r="J66" s="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"/>
      <c r="AA66" s="1"/>
      <c r="AB66" s="1"/>
      <c r="AC66" s="1"/>
      <c r="AD66" s="1"/>
    </row>
    <row r="67" spans="1:30" ht="13.5" customHeight="1">
      <c r="A67" s="6" t="s">
        <v>111</v>
      </c>
      <c r="B67" s="6" t="s">
        <v>112</v>
      </c>
      <c r="C67" s="10">
        <v>21780</v>
      </c>
      <c r="D67" s="6">
        <v>33</v>
      </c>
      <c r="E67" s="6"/>
      <c r="F67" s="6"/>
      <c r="G67" s="6"/>
      <c r="H67" s="6"/>
      <c r="I67" s="6"/>
      <c r="J67" s="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"/>
      <c r="AA67" s="1"/>
      <c r="AB67" s="1"/>
      <c r="AC67" s="1"/>
      <c r="AD67" s="1"/>
    </row>
    <row r="68" spans="1:30" ht="13.5" customHeight="1">
      <c r="A68" s="6" t="s">
        <v>113</v>
      </c>
      <c r="B68" s="6" t="s">
        <v>114</v>
      </c>
      <c r="C68" s="10">
        <v>22440</v>
      </c>
      <c r="D68" s="6">
        <v>34</v>
      </c>
      <c r="E68" s="6"/>
      <c r="F68" s="6"/>
      <c r="G68" s="6"/>
      <c r="H68" s="6"/>
      <c r="I68" s="6"/>
      <c r="J68" s="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"/>
      <c r="AA68" s="1"/>
      <c r="AB68" s="1"/>
      <c r="AC68" s="1"/>
      <c r="AD68" s="1"/>
    </row>
    <row r="69" spans="1:30" ht="13.5" customHeight="1">
      <c r="A69" s="6" t="s">
        <v>115</v>
      </c>
      <c r="B69" s="6" t="s">
        <v>116</v>
      </c>
      <c r="C69" s="10">
        <v>23100</v>
      </c>
      <c r="D69" s="6">
        <v>35</v>
      </c>
      <c r="E69" s="6"/>
      <c r="F69" s="6"/>
      <c r="G69" s="6"/>
      <c r="H69" s="6"/>
      <c r="I69" s="6"/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"/>
      <c r="AA69" s="1"/>
      <c r="AB69" s="1"/>
      <c r="AC69" s="1"/>
      <c r="AD69" s="1"/>
    </row>
    <row r="70" spans="1:30" ht="13.5" customHeight="1">
      <c r="A70" s="6" t="s">
        <v>117</v>
      </c>
      <c r="B70" s="6" t="s">
        <v>118</v>
      </c>
      <c r="C70" s="10">
        <v>23760</v>
      </c>
      <c r="D70" s="6">
        <v>36</v>
      </c>
      <c r="E70" s="6"/>
      <c r="F70" s="6"/>
      <c r="G70" s="6"/>
      <c r="H70" s="6"/>
      <c r="I70" s="6"/>
      <c r="J70" s="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"/>
      <c r="AA70" s="1"/>
      <c r="AB70" s="1"/>
      <c r="AC70" s="1"/>
      <c r="AD70" s="1"/>
    </row>
    <row r="71" spans="1:30" ht="13.5" customHeight="1">
      <c r="A71" s="6" t="s">
        <v>119</v>
      </c>
      <c r="B71" s="6" t="s">
        <v>120</v>
      </c>
      <c r="C71" s="10">
        <v>24420</v>
      </c>
      <c r="D71" s="6">
        <v>37</v>
      </c>
      <c r="E71" s="6"/>
      <c r="F71" s="6"/>
      <c r="G71" s="6"/>
      <c r="H71" s="6"/>
      <c r="I71" s="6"/>
      <c r="J71" s="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"/>
      <c r="AA71" s="1"/>
      <c r="AB71" s="1"/>
      <c r="AC71" s="1"/>
      <c r="AD71" s="1"/>
    </row>
    <row r="72" spans="1:30" ht="13.5" customHeight="1">
      <c r="A72" s="6" t="s">
        <v>121</v>
      </c>
      <c r="B72" s="6" t="s">
        <v>122</v>
      </c>
      <c r="C72" s="10">
        <v>25080</v>
      </c>
      <c r="D72" s="6">
        <v>38</v>
      </c>
      <c r="E72" s="6"/>
      <c r="F72" s="6"/>
      <c r="G72" s="6"/>
      <c r="H72" s="6"/>
      <c r="I72" s="6"/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"/>
      <c r="AA72" s="1"/>
      <c r="AB72" s="1"/>
      <c r="AC72" s="1"/>
      <c r="AD72" s="1"/>
    </row>
    <row r="73" spans="1:30" ht="13.5" customHeight="1">
      <c r="A73" s="6" t="s">
        <v>123</v>
      </c>
      <c r="B73" s="6" t="s">
        <v>124</v>
      </c>
      <c r="C73" s="10">
        <v>25740</v>
      </c>
      <c r="D73" s="6">
        <v>39</v>
      </c>
      <c r="E73" s="6"/>
      <c r="F73" s="6"/>
      <c r="G73" s="6"/>
      <c r="H73" s="6"/>
      <c r="I73" s="6"/>
      <c r="J73" s="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"/>
      <c r="AA73" s="1"/>
      <c r="AB73" s="1"/>
      <c r="AC73" s="1"/>
      <c r="AD73" s="1"/>
    </row>
    <row r="74" spans="1:30" ht="13.5" customHeight="1">
      <c r="A74" s="6" t="s">
        <v>125</v>
      </c>
      <c r="B74" s="6" t="s">
        <v>126</v>
      </c>
      <c r="C74" s="10">
        <v>26400</v>
      </c>
      <c r="D74" s="6">
        <v>40</v>
      </c>
      <c r="E74" s="6"/>
      <c r="F74" s="6"/>
      <c r="G74" s="6"/>
      <c r="H74" s="6"/>
      <c r="I74" s="6"/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"/>
      <c r="AA74" s="1"/>
      <c r="AB74" s="1"/>
      <c r="AC74" s="1"/>
      <c r="AD74" s="1"/>
    </row>
    <row r="75" spans="1:30" ht="13.5" customHeight="1">
      <c r="A75" s="6" t="s">
        <v>127</v>
      </c>
      <c r="B75" s="6" t="s">
        <v>66</v>
      </c>
      <c r="C75" s="10">
        <v>0</v>
      </c>
      <c r="D75" s="10">
        <v>990</v>
      </c>
      <c r="E75" s="6">
        <v>10</v>
      </c>
      <c r="F75" s="6"/>
      <c r="G75" s="6"/>
      <c r="H75" s="6"/>
      <c r="I75" s="6"/>
      <c r="J75" s="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"/>
      <c r="AA75" s="1"/>
      <c r="AB75" s="1"/>
      <c r="AC75" s="1"/>
      <c r="AD75" s="1"/>
    </row>
    <row r="76" spans="1:30" ht="13.5" customHeight="1">
      <c r="A76" s="6" t="s">
        <v>128</v>
      </c>
      <c r="B76" s="6" t="s">
        <v>68</v>
      </c>
      <c r="C76" s="10">
        <v>0</v>
      </c>
      <c r="D76" s="10">
        <v>990</v>
      </c>
      <c r="E76" s="6">
        <v>11</v>
      </c>
      <c r="F76" s="6"/>
      <c r="G76" s="6"/>
      <c r="H76" s="6"/>
      <c r="I76" s="6"/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"/>
      <c r="AA76" s="1"/>
      <c r="AB76" s="1"/>
      <c r="AC76" s="1"/>
      <c r="AD76" s="1"/>
    </row>
    <row r="77" spans="1:30" ht="13.5" customHeight="1">
      <c r="A77" s="6" t="s">
        <v>129</v>
      </c>
      <c r="B77" s="6" t="s">
        <v>70</v>
      </c>
      <c r="C77" s="10">
        <v>0</v>
      </c>
      <c r="D77" s="10">
        <v>990</v>
      </c>
      <c r="E77" s="6">
        <v>12</v>
      </c>
      <c r="F77" s="6"/>
      <c r="G77" s="6"/>
      <c r="H77" s="6"/>
      <c r="I77" s="6"/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"/>
      <c r="AA77" s="1"/>
      <c r="AB77" s="1"/>
      <c r="AC77" s="1"/>
      <c r="AD77" s="1"/>
    </row>
    <row r="78" spans="1:30" ht="13.5" customHeight="1">
      <c r="A78" s="6" t="s">
        <v>130</v>
      </c>
      <c r="B78" s="6" t="s">
        <v>72</v>
      </c>
      <c r="C78" s="10">
        <v>0</v>
      </c>
      <c r="D78" s="10">
        <v>990</v>
      </c>
      <c r="E78" s="6">
        <v>13</v>
      </c>
      <c r="F78" s="6"/>
      <c r="G78" s="6"/>
      <c r="H78" s="6"/>
      <c r="I78" s="6"/>
      <c r="J78" s="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"/>
      <c r="AA78" s="1"/>
      <c r="AB78" s="1"/>
      <c r="AC78" s="1"/>
      <c r="AD78" s="1"/>
    </row>
    <row r="79" spans="1:30" ht="13.5" customHeight="1">
      <c r="A79" s="6" t="s">
        <v>131</v>
      </c>
      <c r="B79" s="6" t="s">
        <v>74</v>
      </c>
      <c r="C79" s="10">
        <v>0</v>
      </c>
      <c r="D79" s="10">
        <v>990</v>
      </c>
      <c r="E79" s="6">
        <v>14</v>
      </c>
      <c r="F79" s="6"/>
      <c r="G79" s="6"/>
      <c r="H79" s="6"/>
      <c r="I79" s="6"/>
      <c r="J79" s="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"/>
      <c r="AA79" s="1"/>
      <c r="AB79" s="1"/>
      <c r="AC79" s="1"/>
      <c r="AD79" s="1"/>
    </row>
    <row r="80" spans="1:30" ht="13.5" customHeight="1">
      <c r="A80" s="6" t="s">
        <v>132</v>
      </c>
      <c r="B80" s="6" t="s">
        <v>76</v>
      </c>
      <c r="C80" s="10">
        <v>0</v>
      </c>
      <c r="D80" s="10">
        <v>990</v>
      </c>
      <c r="E80" s="6">
        <v>15</v>
      </c>
      <c r="F80" s="6"/>
      <c r="G80" s="6"/>
      <c r="H80" s="6"/>
      <c r="I80" s="6"/>
      <c r="J80" s="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"/>
      <c r="AA80" s="1"/>
      <c r="AB80" s="1"/>
      <c r="AC80" s="1"/>
      <c r="AD80" s="1"/>
    </row>
    <row r="81" spans="1:30" ht="13.5" customHeight="1">
      <c r="A81" s="6" t="s">
        <v>133</v>
      </c>
      <c r="B81" s="6" t="s">
        <v>78</v>
      </c>
      <c r="C81" s="10">
        <v>0</v>
      </c>
      <c r="D81" s="10">
        <v>990</v>
      </c>
      <c r="E81" s="6">
        <v>16</v>
      </c>
      <c r="F81" s="6"/>
      <c r="G81" s="6"/>
      <c r="H81" s="6"/>
      <c r="I81" s="6"/>
      <c r="J81" s="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"/>
      <c r="AA81" s="1"/>
      <c r="AB81" s="1"/>
      <c r="AC81" s="1"/>
      <c r="AD81" s="1"/>
    </row>
    <row r="82" spans="1:30" ht="13.5" customHeight="1">
      <c r="A82" s="6" t="s">
        <v>134</v>
      </c>
      <c r="B82" s="6" t="s">
        <v>80</v>
      </c>
      <c r="C82" s="10">
        <v>0</v>
      </c>
      <c r="D82" s="10">
        <v>990</v>
      </c>
      <c r="E82" s="6">
        <v>17</v>
      </c>
      <c r="F82" s="6"/>
      <c r="G82" s="6"/>
      <c r="H82" s="6"/>
      <c r="I82" s="6"/>
      <c r="J82" s="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"/>
      <c r="AA82" s="1"/>
      <c r="AB82" s="1"/>
      <c r="AC82" s="1"/>
      <c r="AD82" s="1"/>
    </row>
    <row r="83" spans="1:30" ht="13.5" customHeight="1">
      <c r="A83" s="6" t="s">
        <v>135</v>
      </c>
      <c r="B83" s="6" t="s">
        <v>82</v>
      </c>
      <c r="C83" s="10">
        <v>17820</v>
      </c>
      <c r="D83" s="10">
        <v>990</v>
      </c>
      <c r="E83" s="6">
        <v>18</v>
      </c>
      <c r="F83" s="6"/>
      <c r="G83" s="6"/>
      <c r="H83" s="6"/>
      <c r="I83" s="6"/>
      <c r="J83" s="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"/>
      <c r="AA83" s="1"/>
      <c r="AB83" s="1"/>
      <c r="AC83" s="1"/>
      <c r="AD83" s="1"/>
    </row>
    <row r="84" spans="1:30" ht="13.5" customHeight="1">
      <c r="A84" s="6" t="s">
        <v>136</v>
      </c>
      <c r="B84" s="6" t="s">
        <v>84</v>
      </c>
      <c r="C84" s="10">
        <v>18810</v>
      </c>
      <c r="D84" s="10">
        <v>990</v>
      </c>
      <c r="E84" s="6">
        <v>19</v>
      </c>
      <c r="F84" s="6"/>
      <c r="G84" s="6"/>
      <c r="H84" s="6"/>
      <c r="I84" s="6"/>
      <c r="J84" s="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"/>
      <c r="AA84" s="1"/>
      <c r="AB84" s="1"/>
      <c r="AC84" s="1"/>
      <c r="AD84" s="1"/>
    </row>
    <row r="85" spans="1:30" ht="13.5" customHeight="1">
      <c r="A85" s="6" t="s">
        <v>137</v>
      </c>
      <c r="B85" s="6" t="s">
        <v>86</v>
      </c>
      <c r="C85" s="10">
        <v>19800</v>
      </c>
      <c r="D85" s="10">
        <v>990</v>
      </c>
      <c r="E85" s="6">
        <v>20</v>
      </c>
      <c r="F85" s="6"/>
      <c r="G85" s="6"/>
      <c r="H85" s="6"/>
      <c r="I85" s="6"/>
      <c r="J85" s="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"/>
      <c r="AA85" s="1"/>
      <c r="AB85" s="1"/>
      <c r="AC85" s="1"/>
      <c r="AD85" s="1"/>
    </row>
    <row r="86" spans="1:30" ht="13.5" customHeight="1">
      <c r="A86" s="6" t="s">
        <v>138</v>
      </c>
      <c r="B86" s="6" t="s">
        <v>88</v>
      </c>
      <c r="C86" s="10">
        <v>20790</v>
      </c>
      <c r="D86" s="10">
        <v>990</v>
      </c>
      <c r="E86" s="6">
        <v>21</v>
      </c>
      <c r="F86" s="6"/>
      <c r="G86" s="6"/>
      <c r="H86" s="6"/>
      <c r="I86" s="6"/>
      <c r="J86" s="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"/>
      <c r="AA86" s="1"/>
      <c r="AB86" s="1"/>
      <c r="AC86" s="1"/>
      <c r="AD86" s="1"/>
    </row>
    <row r="87" spans="1:30" ht="13.5" customHeight="1">
      <c r="A87" s="6" t="s">
        <v>139</v>
      </c>
      <c r="B87" s="6" t="s">
        <v>90</v>
      </c>
      <c r="C87" s="10">
        <v>21780</v>
      </c>
      <c r="D87" s="10">
        <v>990</v>
      </c>
      <c r="E87" s="6">
        <v>22</v>
      </c>
      <c r="F87" s="6"/>
      <c r="G87" s="6"/>
      <c r="H87" s="6"/>
      <c r="I87" s="6"/>
      <c r="J87" s="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"/>
      <c r="AA87" s="1"/>
      <c r="AB87" s="1"/>
      <c r="AC87" s="1"/>
      <c r="AD87" s="1"/>
    </row>
    <row r="88" spans="1:30" ht="13.5" customHeight="1">
      <c r="A88" s="6" t="s">
        <v>140</v>
      </c>
      <c r="B88" s="6" t="s">
        <v>92</v>
      </c>
      <c r="C88" s="10">
        <v>22770</v>
      </c>
      <c r="D88" s="10">
        <v>990</v>
      </c>
      <c r="E88" s="6">
        <v>23</v>
      </c>
      <c r="F88" s="6"/>
      <c r="G88" s="6"/>
      <c r="H88" s="6"/>
      <c r="I88" s="6"/>
      <c r="J88" s="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"/>
      <c r="AA88" s="1"/>
      <c r="AB88" s="1"/>
      <c r="AC88" s="1"/>
      <c r="AD88" s="1"/>
    </row>
    <row r="89" spans="1:30" ht="13.5" customHeight="1">
      <c r="A89" s="6" t="s">
        <v>141</v>
      </c>
      <c r="B89" s="6" t="s">
        <v>94</v>
      </c>
      <c r="C89" s="10">
        <v>23760</v>
      </c>
      <c r="D89" s="10">
        <v>990</v>
      </c>
      <c r="E89" s="6">
        <v>24</v>
      </c>
      <c r="F89" s="6"/>
      <c r="G89" s="6"/>
      <c r="H89" s="6"/>
      <c r="I89" s="6"/>
      <c r="J89" s="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"/>
      <c r="AA89" s="1"/>
      <c r="AB89" s="1"/>
      <c r="AC89" s="1"/>
      <c r="AD89" s="1"/>
    </row>
    <row r="90" spans="1:30" ht="13.5" customHeight="1">
      <c r="A90" s="6" t="s">
        <v>142</v>
      </c>
      <c r="B90" s="6" t="s">
        <v>96</v>
      </c>
      <c r="C90" s="10">
        <v>24750</v>
      </c>
      <c r="D90" s="10">
        <v>990</v>
      </c>
      <c r="E90" s="6">
        <v>25</v>
      </c>
      <c r="F90" s="6"/>
      <c r="G90" s="6"/>
      <c r="H90" s="6"/>
      <c r="I90" s="6"/>
      <c r="J90" s="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"/>
      <c r="AA90" s="1"/>
      <c r="AB90" s="1"/>
      <c r="AC90" s="1"/>
      <c r="AD90" s="1"/>
    </row>
    <row r="91" spans="1:30" ht="13.5" customHeight="1">
      <c r="A91" s="6" t="s">
        <v>143</v>
      </c>
      <c r="B91" s="6" t="s">
        <v>98</v>
      </c>
      <c r="C91" s="10">
        <v>25740</v>
      </c>
      <c r="D91" s="10">
        <v>990</v>
      </c>
      <c r="E91" s="6">
        <v>26</v>
      </c>
      <c r="F91" s="6"/>
      <c r="G91" s="6"/>
      <c r="H91" s="6"/>
      <c r="I91" s="6"/>
      <c r="J91" s="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"/>
      <c r="AA91" s="1"/>
      <c r="AB91" s="1"/>
      <c r="AC91" s="1"/>
      <c r="AD91" s="1"/>
    </row>
    <row r="92" spans="1:30" ht="13.5" customHeight="1">
      <c r="A92" s="6" t="s">
        <v>144</v>
      </c>
      <c r="B92" s="6" t="s">
        <v>100</v>
      </c>
      <c r="C92" s="10">
        <v>26730</v>
      </c>
      <c r="D92" s="10">
        <v>990</v>
      </c>
      <c r="E92" s="6">
        <v>27</v>
      </c>
      <c r="F92" s="6"/>
      <c r="G92" s="6"/>
      <c r="H92" s="6"/>
      <c r="I92" s="6"/>
      <c r="J92" s="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"/>
      <c r="AA92" s="1"/>
      <c r="AB92" s="1"/>
      <c r="AC92" s="1"/>
      <c r="AD92" s="1"/>
    </row>
    <row r="93" spans="1:30" ht="13.5" customHeight="1">
      <c r="A93" s="6" t="s">
        <v>145</v>
      </c>
      <c r="B93" s="6" t="s">
        <v>102</v>
      </c>
      <c r="C93" s="10">
        <v>27720</v>
      </c>
      <c r="D93" s="10">
        <v>990</v>
      </c>
      <c r="E93" s="6">
        <v>28</v>
      </c>
      <c r="F93" s="6"/>
      <c r="G93" s="6"/>
      <c r="H93" s="6"/>
      <c r="I93" s="6"/>
      <c r="J93" s="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"/>
      <c r="AA93" s="1"/>
      <c r="AB93" s="1"/>
      <c r="AC93" s="1"/>
      <c r="AD93" s="1"/>
    </row>
    <row r="94" spans="1:30" ht="13.5" customHeight="1">
      <c r="A94" s="6" t="s">
        <v>146</v>
      </c>
      <c r="B94" s="6" t="s">
        <v>104</v>
      </c>
      <c r="C94" s="10">
        <v>28710</v>
      </c>
      <c r="D94" s="10">
        <v>990</v>
      </c>
      <c r="E94" s="6">
        <v>29</v>
      </c>
      <c r="F94" s="6"/>
      <c r="G94" s="6"/>
      <c r="H94" s="6"/>
      <c r="I94" s="6"/>
      <c r="J94" s="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"/>
      <c r="AA94" s="1"/>
      <c r="AB94" s="1"/>
      <c r="AC94" s="1"/>
      <c r="AD94" s="1"/>
    </row>
    <row r="95" spans="1:30" ht="13.5" customHeight="1">
      <c r="A95" s="6" t="s">
        <v>147</v>
      </c>
      <c r="B95" s="6" t="s">
        <v>106</v>
      </c>
      <c r="C95" s="10">
        <v>29700</v>
      </c>
      <c r="D95" s="10">
        <v>990</v>
      </c>
      <c r="E95" s="6">
        <v>30</v>
      </c>
      <c r="F95" s="6"/>
      <c r="G95" s="6"/>
      <c r="H95" s="6"/>
      <c r="I95" s="6"/>
      <c r="J95" s="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"/>
      <c r="AA95" s="1"/>
      <c r="AB95" s="1"/>
      <c r="AC95" s="1"/>
      <c r="AD95" s="1"/>
    </row>
    <row r="96" spans="1:30" ht="13.5" customHeight="1">
      <c r="A96" s="6" t="s">
        <v>148</v>
      </c>
      <c r="B96" s="6" t="s">
        <v>108</v>
      </c>
      <c r="C96" s="10">
        <v>30690</v>
      </c>
      <c r="D96" s="10">
        <v>990</v>
      </c>
      <c r="E96" s="6">
        <v>31</v>
      </c>
      <c r="F96" s="6"/>
      <c r="G96" s="6"/>
      <c r="H96" s="6"/>
      <c r="I96" s="6"/>
      <c r="J96" s="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"/>
      <c r="AA96" s="1"/>
      <c r="AB96" s="1"/>
      <c r="AC96" s="1"/>
      <c r="AD96" s="1"/>
    </row>
    <row r="97" spans="1:30" ht="13.5" customHeight="1">
      <c r="A97" s="6" t="s">
        <v>149</v>
      </c>
      <c r="B97" s="6" t="s">
        <v>110</v>
      </c>
      <c r="C97" s="10">
        <v>31680</v>
      </c>
      <c r="D97" s="10">
        <v>990</v>
      </c>
      <c r="E97" s="6">
        <v>32</v>
      </c>
      <c r="F97" s="6"/>
      <c r="G97" s="6"/>
      <c r="H97" s="6"/>
      <c r="I97" s="6"/>
      <c r="J97" s="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"/>
      <c r="AA97" s="1"/>
      <c r="AB97" s="1"/>
      <c r="AC97" s="1"/>
      <c r="AD97" s="1"/>
    </row>
    <row r="98" spans="1:30" ht="13.5" customHeight="1">
      <c r="A98" s="6" t="s">
        <v>150</v>
      </c>
      <c r="B98" s="6" t="s">
        <v>112</v>
      </c>
      <c r="C98" s="10">
        <v>32670</v>
      </c>
      <c r="D98" s="10">
        <v>990</v>
      </c>
      <c r="E98" s="6">
        <v>33</v>
      </c>
      <c r="F98" s="6"/>
      <c r="G98" s="6"/>
      <c r="H98" s="6"/>
      <c r="I98" s="6"/>
      <c r="J98" s="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"/>
      <c r="AA98" s="1"/>
      <c r="AB98" s="1"/>
      <c r="AC98" s="1"/>
      <c r="AD98" s="1"/>
    </row>
    <row r="99" spans="1:30" ht="13.5" customHeight="1">
      <c r="A99" s="6" t="s">
        <v>151</v>
      </c>
      <c r="B99" s="6" t="s">
        <v>114</v>
      </c>
      <c r="C99" s="10">
        <v>33660</v>
      </c>
      <c r="D99" s="10">
        <v>990</v>
      </c>
      <c r="E99" s="6">
        <v>34</v>
      </c>
      <c r="F99" s="6"/>
      <c r="G99" s="6"/>
      <c r="H99" s="6"/>
      <c r="I99" s="6"/>
      <c r="J99" s="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"/>
      <c r="AA99" s="1"/>
      <c r="AB99" s="1"/>
      <c r="AC99" s="1"/>
      <c r="AD99" s="1"/>
    </row>
    <row r="100" spans="1:30" ht="13.5" customHeight="1">
      <c r="A100" s="6" t="s">
        <v>152</v>
      </c>
      <c r="B100" s="6" t="s">
        <v>116</v>
      </c>
      <c r="C100" s="10">
        <v>34650</v>
      </c>
      <c r="D100" s="10">
        <v>990</v>
      </c>
      <c r="E100" s="6">
        <v>35</v>
      </c>
      <c r="F100" s="6"/>
      <c r="G100" s="6"/>
      <c r="H100" s="6"/>
      <c r="I100" s="6"/>
      <c r="J100" s="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"/>
      <c r="AA100" s="1"/>
      <c r="AB100" s="1"/>
      <c r="AC100" s="1"/>
      <c r="AD100" s="1"/>
    </row>
    <row r="101" spans="1:30" ht="13.5" customHeight="1">
      <c r="A101" s="6" t="s">
        <v>153</v>
      </c>
      <c r="B101" s="6" t="s">
        <v>118</v>
      </c>
      <c r="C101" s="10">
        <v>35640</v>
      </c>
      <c r="D101" s="10">
        <v>990</v>
      </c>
      <c r="E101" s="6">
        <v>36</v>
      </c>
      <c r="F101" s="6"/>
      <c r="G101" s="6"/>
      <c r="H101" s="6"/>
      <c r="I101" s="6"/>
      <c r="J101" s="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"/>
      <c r="AA101" s="1"/>
      <c r="AB101" s="1"/>
      <c r="AC101" s="1"/>
      <c r="AD101" s="1"/>
    </row>
    <row r="102" spans="1:30" ht="13.5" customHeight="1">
      <c r="A102" s="6" t="s">
        <v>154</v>
      </c>
      <c r="B102" s="6" t="s">
        <v>120</v>
      </c>
      <c r="C102" s="10">
        <v>36630</v>
      </c>
      <c r="D102" s="10">
        <v>990</v>
      </c>
      <c r="E102" s="6">
        <v>37</v>
      </c>
      <c r="F102" s="6"/>
      <c r="G102" s="6"/>
      <c r="H102" s="6"/>
      <c r="I102" s="6"/>
      <c r="J102" s="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"/>
      <c r="AA102" s="1"/>
      <c r="AB102" s="1"/>
      <c r="AC102" s="1"/>
      <c r="AD102" s="1"/>
    </row>
    <row r="103" spans="1:30" ht="13.5" customHeight="1">
      <c r="A103" s="6" t="s">
        <v>155</v>
      </c>
      <c r="B103" s="6" t="s">
        <v>122</v>
      </c>
      <c r="C103" s="10">
        <v>37620</v>
      </c>
      <c r="D103" s="10">
        <v>990</v>
      </c>
      <c r="E103" s="6">
        <v>38</v>
      </c>
      <c r="F103" s="6"/>
      <c r="G103" s="6"/>
      <c r="H103" s="6"/>
      <c r="I103" s="6"/>
      <c r="J103" s="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"/>
      <c r="AA103" s="1"/>
      <c r="AB103" s="1"/>
      <c r="AC103" s="1"/>
      <c r="AD103" s="1"/>
    </row>
    <row r="104" spans="1:30" ht="13.5" customHeight="1">
      <c r="A104" s="6" t="s">
        <v>156</v>
      </c>
      <c r="B104" s="6" t="s">
        <v>124</v>
      </c>
      <c r="C104" s="10">
        <v>38610</v>
      </c>
      <c r="D104" s="10">
        <v>990</v>
      </c>
      <c r="E104" s="6">
        <v>39</v>
      </c>
      <c r="F104" s="6"/>
      <c r="G104" s="6"/>
      <c r="H104" s="6"/>
      <c r="I104" s="6"/>
      <c r="J104" s="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"/>
      <c r="AA104" s="1"/>
      <c r="AB104" s="1"/>
      <c r="AC104" s="1"/>
      <c r="AD104" s="1"/>
    </row>
    <row r="105" spans="1:30" ht="13.5" customHeight="1">
      <c r="A105" s="6" t="s">
        <v>157</v>
      </c>
      <c r="B105" s="6" t="s">
        <v>126</v>
      </c>
      <c r="C105" s="10">
        <v>39600</v>
      </c>
      <c r="D105" s="10">
        <v>990</v>
      </c>
      <c r="E105" s="6">
        <v>40</v>
      </c>
      <c r="F105" s="6"/>
      <c r="G105" s="6"/>
      <c r="H105" s="6"/>
      <c r="I105" s="6"/>
      <c r="J105" s="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"/>
      <c r="AA105" s="1"/>
      <c r="AB105" s="1"/>
      <c r="AC105" s="1"/>
      <c r="AD105" s="1"/>
    </row>
    <row r="106" spans="1:30" ht="13.5" customHeight="1">
      <c r="A106" s="6" t="s">
        <v>158</v>
      </c>
      <c r="B106" s="6" t="s">
        <v>66</v>
      </c>
      <c r="C106" s="10">
        <v>0</v>
      </c>
      <c r="D106" s="10">
        <v>1320</v>
      </c>
      <c r="E106" s="6">
        <v>10</v>
      </c>
      <c r="F106" s="6"/>
      <c r="G106" s="6"/>
      <c r="H106" s="6"/>
      <c r="I106" s="6"/>
      <c r="J106" s="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1"/>
      <c r="AA106" s="1"/>
      <c r="AB106" s="1"/>
      <c r="AC106" s="1"/>
      <c r="AD106" s="1"/>
    </row>
    <row r="107" spans="1:30" ht="13.5" customHeight="1">
      <c r="A107" s="6" t="s">
        <v>159</v>
      </c>
      <c r="B107" s="6" t="s">
        <v>68</v>
      </c>
      <c r="C107" s="10">
        <v>0</v>
      </c>
      <c r="D107" s="10">
        <v>1320</v>
      </c>
      <c r="E107" s="6">
        <v>11</v>
      </c>
      <c r="F107" s="6"/>
      <c r="G107" s="6"/>
      <c r="H107" s="6"/>
      <c r="I107" s="6"/>
      <c r="J107" s="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1"/>
      <c r="AA107" s="1"/>
      <c r="AB107" s="1"/>
      <c r="AC107" s="1"/>
      <c r="AD107" s="1"/>
    </row>
    <row r="108" spans="1:30" ht="13.5" customHeight="1">
      <c r="A108" s="6" t="s">
        <v>160</v>
      </c>
      <c r="B108" s="6" t="s">
        <v>70</v>
      </c>
      <c r="C108" s="10">
        <v>0</v>
      </c>
      <c r="D108" s="10">
        <v>1320</v>
      </c>
      <c r="E108" s="6">
        <v>12</v>
      </c>
      <c r="F108" s="6"/>
      <c r="G108" s="6"/>
      <c r="H108" s="6"/>
      <c r="I108" s="6"/>
      <c r="J108" s="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1"/>
      <c r="AA108" s="1"/>
      <c r="AB108" s="1"/>
      <c r="AC108" s="1"/>
      <c r="AD108" s="1"/>
    </row>
    <row r="109" spans="1:30" ht="13.5" customHeight="1">
      <c r="A109" s="6" t="s">
        <v>161</v>
      </c>
      <c r="B109" s="6" t="s">
        <v>72</v>
      </c>
      <c r="C109" s="10">
        <v>17160</v>
      </c>
      <c r="D109" s="10">
        <v>1320</v>
      </c>
      <c r="E109" s="6">
        <v>13</v>
      </c>
      <c r="F109" s="6"/>
      <c r="G109" s="6"/>
      <c r="H109" s="6"/>
      <c r="I109" s="6"/>
      <c r="J109" s="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1"/>
      <c r="AA109" s="1"/>
      <c r="AB109" s="1"/>
      <c r="AC109" s="1"/>
      <c r="AD109" s="1"/>
    </row>
    <row r="110" spans="1:30" ht="13.5" customHeight="1">
      <c r="A110" s="6" t="s">
        <v>162</v>
      </c>
      <c r="B110" s="6" t="s">
        <v>74</v>
      </c>
      <c r="C110" s="10">
        <v>18480</v>
      </c>
      <c r="D110" s="10">
        <v>1320</v>
      </c>
      <c r="E110" s="6">
        <v>14</v>
      </c>
      <c r="F110" s="6"/>
      <c r="G110" s="6"/>
      <c r="H110" s="6"/>
      <c r="I110" s="6"/>
      <c r="J110" s="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1"/>
      <c r="AA110" s="1"/>
      <c r="AB110" s="1"/>
      <c r="AC110" s="1"/>
      <c r="AD110" s="1"/>
    </row>
    <row r="111" spans="1:30" ht="13.5" customHeight="1">
      <c r="A111" s="6" t="s">
        <v>163</v>
      </c>
      <c r="B111" s="6" t="s">
        <v>76</v>
      </c>
      <c r="C111" s="10">
        <v>19800</v>
      </c>
      <c r="D111" s="10">
        <v>1320</v>
      </c>
      <c r="E111" s="6">
        <v>15</v>
      </c>
      <c r="F111" s="6"/>
      <c r="G111" s="6"/>
      <c r="H111" s="6"/>
      <c r="I111" s="6"/>
      <c r="J111" s="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1"/>
      <c r="AA111" s="1"/>
      <c r="AB111" s="1"/>
      <c r="AC111" s="1"/>
      <c r="AD111" s="1"/>
    </row>
    <row r="112" spans="1:30" ht="13.5" customHeight="1">
      <c r="A112" s="6" t="s">
        <v>164</v>
      </c>
      <c r="B112" s="6" t="s">
        <v>78</v>
      </c>
      <c r="C112" s="10">
        <v>21120</v>
      </c>
      <c r="D112" s="10">
        <v>1320</v>
      </c>
      <c r="E112" s="6">
        <v>16</v>
      </c>
      <c r="F112" s="6"/>
      <c r="G112" s="6"/>
      <c r="H112" s="6"/>
      <c r="I112" s="6"/>
      <c r="J112" s="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1"/>
      <c r="AA112" s="1"/>
      <c r="AB112" s="1"/>
      <c r="AC112" s="1"/>
      <c r="AD112" s="1"/>
    </row>
    <row r="113" spans="1:30" ht="13.5" customHeight="1">
      <c r="A113" s="6" t="s">
        <v>165</v>
      </c>
      <c r="B113" s="6" t="s">
        <v>80</v>
      </c>
      <c r="C113" s="10">
        <v>22440</v>
      </c>
      <c r="D113" s="10">
        <v>1320</v>
      </c>
      <c r="E113" s="6">
        <v>17</v>
      </c>
      <c r="F113" s="6"/>
      <c r="G113" s="6"/>
      <c r="H113" s="6"/>
      <c r="I113" s="6"/>
      <c r="J113" s="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1"/>
      <c r="AA113" s="1"/>
      <c r="AB113" s="1"/>
      <c r="AC113" s="1"/>
      <c r="AD113" s="1"/>
    </row>
    <row r="114" spans="1:30" ht="13.5" customHeight="1">
      <c r="A114" s="6" t="s">
        <v>166</v>
      </c>
      <c r="B114" s="6" t="s">
        <v>82</v>
      </c>
      <c r="C114" s="10">
        <v>23760</v>
      </c>
      <c r="D114" s="10">
        <v>1320</v>
      </c>
      <c r="E114" s="6">
        <v>18</v>
      </c>
      <c r="F114" s="6"/>
      <c r="G114" s="6"/>
      <c r="H114" s="6"/>
      <c r="I114" s="6"/>
      <c r="J114" s="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1"/>
      <c r="AA114" s="1"/>
      <c r="AB114" s="1"/>
      <c r="AC114" s="1"/>
      <c r="AD114" s="1"/>
    </row>
    <row r="115" spans="1:30" ht="13.5" customHeight="1">
      <c r="A115" s="6" t="s">
        <v>167</v>
      </c>
      <c r="B115" s="6" t="s">
        <v>84</v>
      </c>
      <c r="C115" s="10">
        <v>25080</v>
      </c>
      <c r="D115" s="10">
        <v>1320</v>
      </c>
      <c r="E115" s="6">
        <v>19</v>
      </c>
      <c r="F115" s="6"/>
      <c r="G115" s="6"/>
      <c r="H115" s="6"/>
      <c r="I115" s="6"/>
      <c r="J115" s="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1"/>
      <c r="AA115" s="1"/>
      <c r="AB115" s="1"/>
      <c r="AC115" s="1"/>
      <c r="AD115" s="1"/>
    </row>
    <row r="116" spans="1:30" ht="13.5" customHeight="1">
      <c r="A116" s="6" t="s">
        <v>168</v>
      </c>
      <c r="B116" s="6" t="s">
        <v>86</v>
      </c>
      <c r="C116" s="10">
        <v>26400</v>
      </c>
      <c r="D116" s="10">
        <v>1320</v>
      </c>
      <c r="E116" s="6">
        <v>20</v>
      </c>
      <c r="F116" s="6"/>
      <c r="G116" s="6"/>
      <c r="H116" s="6"/>
      <c r="I116" s="6"/>
      <c r="J116" s="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1"/>
      <c r="AA116" s="1"/>
      <c r="AB116" s="1"/>
      <c r="AC116" s="1"/>
      <c r="AD116" s="1"/>
    </row>
    <row r="117" spans="1:30" ht="13.5" customHeight="1">
      <c r="A117" s="6" t="s">
        <v>169</v>
      </c>
      <c r="B117" s="6" t="s">
        <v>88</v>
      </c>
      <c r="C117" s="10">
        <v>27720</v>
      </c>
      <c r="D117" s="10">
        <v>1320</v>
      </c>
      <c r="E117" s="6">
        <v>21</v>
      </c>
      <c r="F117" s="6"/>
      <c r="G117" s="6"/>
      <c r="H117" s="6"/>
      <c r="I117" s="6"/>
      <c r="J117" s="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1"/>
      <c r="AA117" s="1"/>
      <c r="AB117" s="1"/>
      <c r="AC117" s="1"/>
      <c r="AD117" s="1"/>
    </row>
    <row r="118" spans="1:30" ht="13.5" customHeight="1">
      <c r="A118" s="6" t="s">
        <v>170</v>
      </c>
      <c r="B118" s="6" t="s">
        <v>90</v>
      </c>
      <c r="C118" s="10">
        <v>29040</v>
      </c>
      <c r="D118" s="10">
        <v>1320</v>
      </c>
      <c r="E118" s="6">
        <v>22</v>
      </c>
      <c r="F118" s="6"/>
      <c r="G118" s="6"/>
      <c r="H118" s="6"/>
      <c r="I118" s="6"/>
      <c r="J118" s="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1"/>
      <c r="AA118" s="1"/>
      <c r="AB118" s="1"/>
      <c r="AC118" s="1"/>
      <c r="AD118" s="1"/>
    </row>
    <row r="119" spans="1:30" ht="13.5" customHeight="1">
      <c r="A119" s="6" t="s">
        <v>171</v>
      </c>
      <c r="B119" s="6" t="s">
        <v>92</v>
      </c>
      <c r="C119" s="10">
        <v>30360</v>
      </c>
      <c r="D119" s="10">
        <v>1320</v>
      </c>
      <c r="E119" s="6">
        <v>23</v>
      </c>
      <c r="F119" s="6"/>
      <c r="G119" s="6"/>
      <c r="H119" s="6"/>
      <c r="I119" s="6"/>
      <c r="J119" s="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1"/>
      <c r="AA119" s="1"/>
      <c r="AB119" s="1"/>
      <c r="AC119" s="1"/>
      <c r="AD119" s="1"/>
    </row>
    <row r="120" spans="1:30" ht="13.5" customHeight="1">
      <c r="A120" s="6" t="s">
        <v>172</v>
      </c>
      <c r="B120" s="6" t="s">
        <v>94</v>
      </c>
      <c r="C120" s="10">
        <v>31680</v>
      </c>
      <c r="D120" s="10">
        <v>1320</v>
      </c>
      <c r="E120" s="6">
        <v>24</v>
      </c>
      <c r="F120" s="6"/>
      <c r="G120" s="6"/>
      <c r="H120" s="6"/>
      <c r="I120" s="6"/>
      <c r="J120" s="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1"/>
      <c r="AA120" s="1"/>
      <c r="AB120" s="1"/>
      <c r="AC120" s="1"/>
      <c r="AD120" s="1"/>
    </row>
    <row r="121" spans="1:30" ht="13.5" customHeight="1">
      <c r="A121" s="6" t="s">
        <v>173</v>
      </c>
      <c r="B121" s="6" t="s">
        <v>96</v>
      </c>
      <c r="C121" s="10">
        <v>33000</v>
      </c>
      <c r="D121" s="10">
        <v>1320</v>
      </c>
      <c r="E121" s="6">
        <v>25</v>
      </c>
      <c r="F121" s="6"/>
      <c r="G121" s="6"/>
      <c r="H121" s="6"/>
      <c r="I121" s="6"/>
      <c r="J121" s="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1"/>
      <c r="AA121" s="1"/>
      <c r="AB121" s="1"/>
      <c r="AC121" s="1"/>
      <c r="AD121" s="1"/>
    </row>
    <row r="122" spans="1:30" ht="13.5" customHeight="1">
      <c r="A122" s="6" t="s">
        <v>174</v>
      </c>
      <c r="B122" s="6" t="s">
        <v>98</v>
      </c>
      <c r="C122" s="10">
        <v>34320</v>
      </c>
      <c r="D122" s="10">
        <v>1320</v>
      </c>
      <c r="E122" s="6">
        <v>26</v>
      </c>
      <c r="F122" s="6"/>
      <c r="G122" s="6"/>
      <c r="H122" s="6"/>
      <c r="I122" s="6"/>
      <c r="J122" s="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1"/>
      <c r="AA122" s="1"/>
      <c r="AB122" s="1"/>
      <c r="AC122" s="1"/>
      <c r="AD122" s="1"/>
    </row>
    <row r="123" spans="1:30" ht="13.5" customHeight="1">
      <c r="A123" s="6" t="s">
        <v>175</v>
      </c>
      <c r="B123" s="6" t="s">
        <v>100</v>
      </c>
      <c r="C123" s="10">
        <v>35640</v>
      </c>
      <c r="D123" s="10">
        <v>1320</v>
      </c>
      <c r="E123" s="6">
        <v>27</v>
      </c>
      <c r="F123" s="6"/>
      <c r="G123" s="6"/>
      <c r="H123" s="6"/>
      <c r="I123" s="6"/>
      <c r="J123" s="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1"/>
      <c r="AA123" s="1"/>
      <c r="AB123" s="1"/>
      <c r="AC123" s="1"/>
      <c r="AD123" s="1"/>
    </row>
    <row r="124" spans="1:30" ht="13.5" customHeight="1">
      <c r="A124" s="6" t="s">
        <v>176</v>
      </c>
      <c r="B124" s="6" t="s">
        <v>102</v>
      </c>
      <c r="C124" s="10">
        <v>36960</v>
      </c>
      <c r="D124" s="10">
        <v>1320</v>
      </c>
      <c r="E124" s="6">
        <v>28</v>
      </c>
      <c r="F124" s="6"/>
      <c r="G124" s="6"/>
      <c r="H124" s="6"/>
      <c r="I124" s="6"/>
      <c r="J124" s="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1"/>
      <c r="AA124" s="1"/>
      <c r="AB124" s="1"/>
      <c r="AC124" s="1"/>
      <c r="AD124" s="1"/>
    </row>
    <row r="125" spans="1:30" ht="13.5" customHeight="1">
      <c r="A125" s="6" t="s">
        <v>177</v>
      </c>
      <c r="B125" s="6" t="s">
        <v>104</v>
      </c>
      <c r="C125" s="10">
        <v>38280</v>
      </c>
      <c r="D125" s="10">
        <v>1320</v>
      </c>
      <c r="E125" s="6">
        <v>29</v>
      </c>
      <c r="F125" s="6"/>
      <c r="G125" s="6"/>
      <c r="H125" s="6"/>
      <c r="I125" s="6"/>
      <c r="J125" s="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1"/>
      <c r="AA125" s="1"/>
      <c r="AB125" s="1"/>
      <c r="AC125" s="1"/>
      <c r="AD125" s="1"/>
    </row>
    <row r="126" spans="1:30" ht="13.5" customHeight="1">
      <c r="A126" s="6" t="s">
        <v>178</v>
      </c>
      <c r="B126" s="6" t="s">
        <v>106</v>
      </c>
      <c r="C126" s="10">
        <v>39600</v>
      </c>
      <c r="D126" s="10">
        <v>1320</v>
      </c>
      <c r="E126" s="6">
        <v>30</v>
      </c>
      <c r="F126" s="6"/>
      <c r="G126" s="6"/>
      <c r="H126" s="6"/>
      <c r="I126" s="6"/>
      <c r="J126" s="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"/>
      <c r="AA126" s="1"/>
      <c r="AB126" s="1"/>
      <c r="AC126" s="1"/>
      <c r="AD126" s="1"/>
    </row>
    <row r="127" spans="1:30" ht="13.5" customHeight="1">
      <c r="A127" s="6" t="s">
        <v>179</v>
      </c>
      <c r="B127" s="6" t="s">
        <v>108</v>
      </c>
      <c r="C127" s="10">
        <v>40920</v>
      </c>
      <c r="D127" s="10">
        <v>1320</v>
      </c>
      <c r="E127" s="6">
        <v>31</v>
      </c>
      <c r="F127" s="6"/>
      <c r="G127" s="6"/>
      <c r="H127" s="6"/>
      <c r="I127" s="6"/>
      <c r="J127" s="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"/>
      <c r="AA127" s="1"/>
      <c r="AB127" s="1"/>
      <c r="AC127" s="1"/>
      <c r="AD127" s="1"/>
    </row>
    <row r="128" spans="1:30" ht="13.5" customHeight="1">
      <c r="A128" s="6" t="s">
        <v>180</v>
      </c>
      <c r="B128" s="6" t="s">
        <v>110</v>
      </c>
      <c r="C128" s="10">
        <v>42240</v>
      </c>
      <c r="D128" s="10">
        <v>1320</v>
      </c>
      <c r="E128" s="6">
        <v>32</v>
      </c>
      <c r="F128" s="6"/>
      <c r="G128" s="6"/>
      <c r="H128" s="6"/>
      <c r="I128" s="6"/>
      <c r="J128" s="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"/>
      <c r="AA128" s="1"/>
      <c r="AB128" s="1"/>
      <c r="AC128" s="1"/>
      <c r="AD128" s="1"/>
    </row>
    <row r="129" spans="1:30" ht="13.5" customHeight="1">
      <c r="A129" s="6" t="s">
        <v>181</v>
      </c>
      <c r="B129" s="6" t="s">
        <v>112</v>
      </c>
      <c r="C129" s="10">
        <v>43560</v>
      </c>
      <c r="D129" s="10">
        <v>1320</v>
      </c>
      <c r="E129" s="6">
        <v>33</v>
      </c>
      <c r="F129" s="6"/>
      <c r="G129" s="6"/>
      <c r="H129" s="6"/>
      <c r="I129" s="6"/>
      <c r="J129" s="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1"/>
      <c r="AA129" s="1"/>
      <c r="AB129" s="1"/>
      <c r="AC129" s="1"/>
      <c r="AD129" s="1"/>
    </row>
    <row r="130" spans="1:30" ht="13.5" customHeight="1">
      <c r="A130" s="6" t="s">
        <v>182</v>
      </c>
      <c r="B130" s="6" t="s">
        <v>114</v>
      </c>
      <c r="C130" s="10">
        <v>44880</v>
      </c>
      <c r="D130" s="10">
        <v>1320</v>
      </c>
      <c r="E130" s="6">
        <v>34</v>
      </c>
      <c r="F130" s="6"/>
      <c r="G130" s="6"/>
      <c r="H130" s="6"/>
      <c r="I130" s="6"/>
      <c r="J130" s="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1"/>
      <c r="AA130" s="1"/>
      <c r="AB130" s="1"/>
      <c r="AC130" s="1"/>
      <c r="AD130" s="1"/>
    </row>
    <row r="131" spans="1:30" ht="13.5" customHeight="1">
      <c r="A131" s="6" t="s">
        <v>183</v>
      </c>
      <c r="B131" s="6" t="s">
        <v>116</v>
      </c>
      <c r="C131" s="10">
        <v>46200</v>
      </c>
      <c r="D131" s="10">
        <v>1320</v>
      </c>
      <c r="E131" s="6">
        <v>35</v>
      </c>
      <c r="F131" s="6"/>
      <c r="G131" s="6"/>
      <c r="H131" s="6"/>
      <c r="I131" s="6"/>
      <c r="J131" s="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1"/>
      <c r="AA131" s="1"/>
      <c r="AB131" s="1"/>
      <c r="AC131" s="1"/>
      <c r="AD131" s="1"/>
    </row>
    <row r="132" spans="1:30" ht="13.5" customHeight="1">
      <c r="A132" s="6" t="s">
        <v>184</v>
      </c>
      <c r="B132" s="6" t="s">
        <v>118</v>
      </c>
      <c r="C132" s="10">
        <v>47520</v>
      </c>
      <c r="D132" s="10">
        <v>1320</v>
      </c>
      <c r="E132" s="6">
        <v>36</v>
      </c>
      <c r="F132" s="6"/>
      <c r="G132" s="6"/>
      <c r="H132" s="6"/>
      <c r="I132" s="6"/>
      <c r="J132" s="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1"/>
      <c r="AA132" s="1"/>
      <c r="AB132" s="1"/>
      <c r="AC132" s="1"/>
      <c r="AD132" s="1"/>
    </row>
    <row r="133" spans="1:30" ht="13.5" customHeight="1">
      <c r="A133" s="6" t="s">
        <v>185</v>
      </c>
      <c r="B133" s="6" t="s">
        <v>120</v>
      </c>
      <c r="C133" s="10">
        <v>48840</v>
      </c>
      <c r="D133" s="10">
        <v>1320</v>
      </c>
      <c r="E133" s="6">
        <v>37</v>
      </c>
      <c r="F133" s="6"/>
      <c r="G133" s="6"/>
      <c r="H133" s="6"/>
      <c r="I133" s="6"/>
      <c r="J133" s="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1"/>
      <c r="AA133" s="1"/>
      <c r="AB133" s="1"/>
      <c r="AC133" s="1"/>
      <c r="AD133" s="1"/>
    </row>
    <row r="134" spans="1:30" ht="13.5" customHeight="1">
      <c r="A134" s="6" t="s">
        <v>186</v>
      </c>
      <c r="B134" s="6" t="s">
        <v>122</v>
      </c>
      <c r="C134" s="10">
        <v>50160</v>
      </c>
      <c r="D134" s="10">
        <v>1320</v>
      </c>
      <c r="E134" s="6">
        <v>38</v>
      </c>
      <c r="F134" s="6"/>
      <c r="G134" s="6"/>
      <c r="H134" s="6"/>
      <c r="I134" s="6"/>
      <c r="J134" s="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1"/>
      <c r="AA134" s="1"/>
      <c r="AB134" s="1"/>
      <c r="AC134" s="1"/>
      <c r="AD134" s="1"/>
    </row>
    <row r="135" spans="1:30" ht="13.5" customHeight="1">
      <c r="A135" s="6" t="s">
        <v>187</v>
      </c>
      <c r="B135" s="6" t="s">
        <v>124</v>
      </c>
      <c r="C135" s="10">
        <v>51480</v>
      </c>
      <c r="D135" s="10">
        <v>1320</v>
      </c>
      <c r="E135" s="6">
        <v>39</v>
      </c>
      <c r="F135" s="6"/>
      <c r="G135" s="6"/>
      <c r="H135" s="6"/>
      <c r="I135" s="6"/>
      <c r="J135" s="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1"/>
      <c r="AA135" s="1"/>
      <c r="AB135" s="1"/>
      <c r="AC135" s="1"/>
      <c r="AD135" s="1"/>
    </row>
    <row r="136" spans="1:30" ht="13.5" customHeight="1">
      <c r="A136" s="6" t="s">
        <v>188</v>
      </c>
      <c r="B136" s="6" t="s">
        <v>126</v>
      </c>
      <c r="C136" s="10">
        <v>52800</v>
      </c>
      <c r="D136" s="10">
        <v>1320</v>
      </c>
      <c r="E136" s="6">
        <v>40</v>
      </c>
      <c r="F136" s="6"/>
      <c r="G136" s="6"/>
      <c r="H136" s="6"/>
      <c r="I136" s="6"/>
      <c r="J136" s="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1"/>
      <c r="AA136" s="1"/>
      <c r="AB136" s="1"/>
      <c r="AC136" s="1"/>
      <c r="AD136" s="1"/>
    </row>
    <row r="137" spans="1:30" ht="13.5" customHeight="1">
      <c r="A137" s="6" t="s">
        <v>189</v>
      </c>
      <c r="B137" s="6" t="s">
        <v>190</v>
      </c>
      <c r="C137" s="10">
        <v>0</v>
      </c>
      <c r="D137" s="10">
        <v>1650</v>
      </c>
      <c r="E137" s="6">
        <v>1</v>
      </c>
      <c r="F137" s="6"/>
      <c r="G137" s="6"/>
      <c r="H137" s="6"/>
      <c r="I137" s="6"/>
      <c r="J137" s="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1"/>
      <c r="AA137" s="1"/>
      <c r="AB137" s="1"/>
      <c r="AC137" s="1"/>
      <c r="AD137" s="1"/>
    </row>
    <row r="138" spans="1:30" ht="13.5" customHeight="1">
      <c r="A138" s="6" t="s">
        <v>191</v>
      </c>
      <c r="B138" s="6" t="s">
        <v>192</v>
      </c>
      <c r="C138" s="10">
        <v>0</v>
      </c>
      <c r="D138" s="10">
        <v>1650</v>
      </c>
      <c r="E138" s="6">
        <v>2</v>
      </c>
      <c r="F138" s="6"/>
      <c r="G138" s="6"/>
      <c r="H138" s="6"/>
      <c r="I138" s="6"/>
      <c r="J138" s="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1"/>
      <c r="AA138" s="1"/>
      <c r="AB138" s="1"/>
      <c r="AC138" s="1"/>
      <c r="AD138" s="1"/>
    </row>
    <row r="139" spans="1:30" ht="13.5" customHeight="1">
      <c r="A139" s="6" t="s">
        <v>193</v>
      </c>
      <c r="B139" s="6" t="s">
        <v>194</v>
      </c>
      <c r="C139" s="10">
        <v>0</v>
      </c>
      <c r="D139" s="10">
        <v>1650</v>
      </c>
      <c r="E139" s="6">
        <v>3</v>
      </c>
      <c r="F139" s="6"/>
      <c r="G139" s="6"/>
      <c r="H139" s="6"/>
      <c r="I139" s="6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1"/>
      <c r="AA139" s="1"/>
      <c r="AB139" s="1"/>
      <c r="AC139" s="1"/>
      <c r="AD139" s="1"/>
    </row>
    <row r="140" spans="1:30" ht="13.5" customHeight="1">
      <c r="A140" s="6" t="s">
        <v>195</v>
      </c>
      <c r="B140" s="6" t="s">
        <v>196</v>
      </c>
      <c r="C140" s="10">
        <v>0</v>
      </c>
      <c r="D140" s="10">
        <v>1650</v>
      </c>
      <c r="E140" s="6">
        <v>4</v>
      </c>
      <c r="F140" s="6"/>
      <c r="G140" s="6"/>
      <c r="H140" s="6"/>
      <c r="I140" s="6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1"/>
      <c r="AA140" s="1"/>
      <c r="AB140" s="1"/>
      <c r="AC140" s="1"/>
      <c r="AD140" s="1"/>
    </row>
    <row r="141" spans="1:30" ht="13.5" customHeight="1">
      <c r="A141" s="6" t="s">
        <v>197</v>
      </c>
      <c r="B141" s="6" t="s">
        <v>198</v>
      </c>
      <c r="C141" s="10">
        <v>0</v>
      </c>
      <c r="D141" s="10">
        <v>1650</v>
      </c>
      <c r="E141" s="6">
        <v>5</v>
      </c>
      <c r="F141" s="6"/>
      <c r="G141" s="6"/>
      <c r="H141" s="6"/>
      <c r="I141" s="6"/>
      <c r="J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1"/>
      <c r="AA141" s="1"/>
      <c r="AB141" s="1"/>
      <c r="AC141" s="1"/>
      <c r="AD141" s="1"/>
    </row>
    <row r="142" spans="1:30" ht="13.5" customHeight="1">
      <c r="A142" s="6" t="s">
        <v>199</v>
      </c>
      <c r="B142" s="6" t="s">
        <v>200</v>
      </c>
      <c r="C142" s="10">
        <v>0</v>
      </c>
      <c r="D142" s="10">
        <v>1650</v>
      </c>
      <c r="E142" s="6">
        <v>6</v>
      </c>
      <c r="F142" s="6"/>
      <c r="G142" s="6"/>
      <c r="H142" s="6"/>
      <c r="I142" s="6"/>
      <c r="J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1"/>
      <c r="AA142" s="1"/>
      <c r="AB142" s="1"/>
      <c r="AC142" s="1"/>
      <c r="AD142" s="1"/>
    </row>
    <row r="143" spans="1:30" ht="13.5" customHeight="1">
      <c r="A143" s="6" t="s">
        <v>201</v>
      </c>
      <c r="B143" s="6" t="s">
        <v>202</v>
      </c>
      <c r="C143" s="10">
        <v>0</v>
      </c>
      <c r="D143" s="10">
        <v>1650</v>
      </c>
      <c r="E143" s="6">
        <v>7</v>
      </c>
      <c r="F143" s="6"/>
      <c r="G143" s="6"/>
      <c r="H143" s="6"/>
      <c r="I143" s="6"/>
      <c r="J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1"/>
      <c r="AA143" s="1"/>
      <c r="AB143" s="1"/>
      <c r="AC143" s="1"/>
      <c r="AD143" s="1"/>
    </row>
    <row r="144" spans="1:30" ht="13.5" customHeight="1">
      <c r="A144" s="6" t="s">
        <v>203</v>
      </c>
      <c r="B144" s="6" t="s">
        <v>204</v>
      </c>
      <c r="C144" s="10">
        <v>0</v>
      </c>
      <c r="D144" s="10">
        <v>1650</v>
      </c>
      <c r="E144" s="6">
        <v>8</v>
      </c>
      <c r="F144" s="6"/>
      <c r="G144" s="6"/>
      <c r="H144" s="6"/>
      <c r="I144" s="6"/>
      <c r="J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1"/>
      <c r="AA144" s="1"/>
      <c r="AB144" s="1"/>
      <c r="AC144" s="1"/>
      <c r="AD144" s="1"/>
    </row>
    <row r="145" spans="1:30" ht="13.5" customHeight="1">
      <c r="A145" s="6" t="s">
        <v>205</v>
      </c>
      <c r="B145" s="6" t="s">
        <v>206</v>
      </c>
      <c r="C145" s="10">
        <v>0</v>
      </c>
      <c r="D145" s="10">
        <v>1650</v>
      </c>
      <c r="E145" s="6">
        <v>9</v>
      </c>
      <c r="F145" s="6"/>
      <c r="G145" s="6"/>
      <c r="H145" s="6"/>
      <c r="I145" s="6"/>
      <c r="J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1"/>
      <c r="AA145" s="1"/>
      <c r="AB145" s="1"/>
      <c r="AC145" s="1"/>
      <c r="AD145" s="1"/>
    </row>
    <row r="146" spans="1:30" ht="13.5" customHeight="1">
      <c r="A146" s="6" t="s">
        <v>207</v>
      </c>
      <c r="B146" s="6" t="s">
        <v>66</v>
      </c>
      <c r="C146" s="10">
        <v>16500</v>
      </c>
      <c r="D146" s="10">
        <v>1650</v>
      </c>
      <c r="E146" s="6">
        <v>10</v>
      </c>
      <c r="F146" s="6"/>
      <c r="G146" s="6"/>
      <c r="H146" s="6"/>
      <c r="I146" s="6"/>
      <c r="J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1"/>
      <c r="AA146" s="1"/>
      <c r="AB146" s="1"/>
      <c r="AC146" s="1"/>
      <c r="AD146" s="1"/>
    </row>
    <row r="147" spans="1:30" ht="13.5" customHeight="1">
      <c r="A147" s="6" t="s">
        <v>208</v>
      </c>
      <c r="B147" s="6" t="s">
        <v>68</v>
      </c>
      <c r="C147" s="10">
        <v>18150</v>
      </c>
      <c r="D147" s="10">
        <v>1650</v>
      </c>
      <c r="E147" s="6">
        <v>11</v>
      </c>
      <c r="F147" s="6"/>
      <c r="G147" s="6"/>
      <c r="H147" s="6"/>
      <c r="I147" s="6"/>
      <c r="J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1"/>
      <c r="AA147" s="1"/>
      <c r="AB147" s="1"/>
      <c r="AC147" s="1"/>
      <c r="AD147" s="1"/>
    </row>
    <row r="148" spans="1:30" ht="13.5" customHeight="1">
      <c r="A148" s="6" t="s">
        <v>209</v>
      </c>
      <c r="B148" s="6" t="s">
        <v>70</v>
      </c>
      <c r="C148" s="10">
        <v>19800</v>
      </c>
      <c r="D148" s="10">
        <v>1650</v>
      </c>
      <c r="E148" s="6">
        <v>12</v>
      </c>
      <c r="F148" s="6"/>
      <c r="G148" s="6"/>
      <c r="H148" s="6"/>
      <c r="I148" s="6"/>
      <c r="J148" s="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1"/>
      <c r="AA148" s="1"/>
      <c r="AB148" s="1"/>
      <c r="AC148" s="1"/>
      <c r="AD148" s="1"/>
    </row>
    <row r="149" spans="1:30" ht="13.5" customHeight="1">
      <c r="A149" s="6" t="s">
        <v>210</v>
      </c>
      <c r="B149" s="6" t="s">
        <v>72</v>
      </c>
      <c r="C149" s="10">
        <v>21450</v>
      </c>
      <c r="D149" s="10">
        <v>1650</v>
      </c>
      <c r="E149" s="6">
        <v>13</v>
      </c>
      <c r="F149" s="6"/>
      <c r="G149" s="6"/>
      <c r="H149" s="6"/>
      <c r="I149" s="6"/>
      <c r="J149" s="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1"/>
      <c r="AA149" s="1"/>
      <c r="AB149" s="1"/>
      <c r="AC149" s="1"/>
      <c r="AD149" s="1"/>
    </row>
    <row r="150" spans="1:30" ht="13.5" customHeight="1">
      <c r="A150" s="6" t="s">
        <v>211</v>
      </c>
      <c r="B150" s="6" t="s">
        <v>74</v>
      </c>
      <c r="C150" s="10">
        <v>23100</v>
      </c>
      <c r="D150" s="10">
        <v>1650</v>
      </c>
      <c r="E150" s="6">
        <v>14</v>
      </c>
      <c r="F150" s="6"/>
      <c r="G150" s="6"/>
      <c r="H150" s="6"/>
      <c r="I150" s="6"/>
      <c r="J150" s="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1"/>
      <c r="AA150" s="1"/>
      <c r="AB150" s="1"/>
      <c r="AC150" s="1"/>
      <c r="AD150" s="1"/>
    </row>
    <row r="151" spans="1:30" ht="13.5" customHeight="1">
      <c r="A151" s="6" t="s">
        <v>212</v>
      </c>
      <c r="B151" s="6" t="s">
        <v>76</v>
      </c>
      <c r="C151" s="10">
        <v>24750</v>
      </c>
      <c r="D151" s="10">
        <v>1650</v>
      </c>
      <c r="E151" s="6">
        <v>15</v>
      </c>
      <c r="F151" s="6"/>
      <c r="G151" s="6"/>
      <c r="H151" s="6"/>
      <c r="I151" s="6"/>
      <c r="J151" s="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1"/>
      <c r="AA151" s="1"/>
      <c r="AB151" s="1"/>
      <c r="AC151" s="1"/>
      <c r="AD151" s="1"/>
    </row>
    <row r="152" spans="1:30" ht="13.5" customHeight="1">
      <c r="A152" s="6" t="s">
        <v>213</v>
      </c>
      <c r="B152" s="6" t="s">
        <v>78</v>
      </c>
      <c r="C152" s="10">
        <v>26400</v>
      </c>
      <c r="D152" s="10">
        <v>1650</v>
      </c>
      <c r="E152" s="6">
        <v>16</v>
      </c>
      <c r="F152" s="6"/>
      <c r="G152" s="6"/>
      <c r="H152" s="6"/>
      <c r="I152" s="6"/>
      <c r="J152" s="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1"/>
      <c r="AA152" s="1"/>
      <c r="AB152" s="1"/>
      <c r="AC152" s="1"/>
      <c r="AD152" s="1"/>
    </row>
    <row r="153" spans="1:30" ht="13.5" customHeight="1">
      <c r="A153" s="6" t="s">
        <v>214</v>
      </c>
      <c r="B153" s="6" t="s">
        <v>80</v>
      </c>
      <c r="C153" s="10">
        <v>28050</v>
      </c>
      <c r="D153" s="10">
        <v>1650</v>
      </c>
      <c r="E153" s="6">
        <v>17</v>
      </c>
      <c r="F153" s="6"/>
      <c r="G153" s="6"/>
      <c r="H153" s="6"/>
      <c r="I153" s="6"/>
      <c r="J153" s="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1"/>
      <c r="AA153" s="1"/>
      <c r="AB153" s="1"/>
      <c r="AC153" s="1"/>
      <c r="AD153" s="1"/>
    </row>
    <row r="154" spans="1:30" ht="13.5" customHeight="1">
      <c r="A154" s="6" t="s">
        <v>215</v>
      </c>
      <c r="B154" s="6" t="s">
        <v>82</v>
      </c>
      <c r="C154" s="10">
        <v>29700</v>
      </c>
      <c r="D154" s="10">
        <v>1650</v>
      </c>
      <c r="E154" s="6">
        <v>18</v>
      </c>
      <c r="F154" s="6"/>
      <c r="G154" s="6"/>
      <c r="H154" s="6"/>
      <c r="I154" s="6"/>
      <c r="J154" s="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1"/>
      <c r="AA154" s="1"/>
      <c r="AB154" s="1"/>
      <c r="AC154" s="1"/>
      <c r="AD154" s="1"/>
    </row>
    <row r="155" spans="1:30" ht="13.5" customHeight="1">
      <c r="A155" s="6" t="s">
        <v>216</v>
      </c>
      <c r="B155" s="6" t="s">
        <v>84</v>
      </c>
      <c r="C155" s="10">
        <v>31350</v>
      </c>
      <c r="D155" s="10">
        <v>1650</v>
      </c>
      <c r="E155" s="6">
        <v>19</v>
      </c>
      <c r="F155" s="6"/>
      <c r="G155" s="6"/>
      <c r="H155" s="6"/>
      <c r="I155" s="6"/>
      <c r="J155" s="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1"/>
      <c r="AA155" s="1"/>
      <c r="AB155" s="1"/>
      <c r="AC155" s="1"/>
      <c r="AD155" s="1"/>
    </row>
    <row r="156" spans="1:30" ht="13.5" customHeight="1">
      <c r="A156" s="6" t="s">
        <v>217</v>
      </c>
      <c r="B156" s="6" t="s">
        <v>86</v>
      </c>
      <c r="C156" s="10">
        <v>33000</v>
      </c>
      <c r="D156" s="10">
        <v>1650</v>
      </c>
      <c r="E156" s="6">
        <v>20</v>
      </c>
      <c r="F156" s="6"/>
      <c r="G156" s="6"/>
      <c r="H156" s="6"/>
      <c r="I156" s="6"/>
      <c r="J156" s="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1"/>
      <c r="AA156" s="1"/>
      <c r="AB156" s="1"/>
      <c r="AC156" s="1"/>
      <c r="AD156" s="1"/>
    </row>
    <row r="157" spans="1:30" ht="13.5" customHeight="1">
      <c r="A157" s="6" t="s">
        <v>218</v>
      </c>
      <c r="B157" s="6" t="s">
        <v>88</v>
      </c>
      <c r="C157" s="10">
        <v>34650</v>
      </c>
      <c r="D157" s="10">
        <v>1650</v>
      </c>
      <c r="E157" s="6">
        <v>21</v>
      </c>
      <c r="F157" s="6"/>
      <c r="G157" s="6"/>
      <c r="H157" s="6"/>
      <c r="I157" s="6"/>
      <c r="J157" s="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1"/>
      <c r="AA157" s="1"/>
      <c r="AB157" s="1"/>
      <c r="AC157" s="1"/>
      <c r="AD157" s="1"/>
    </row>
    <row r="158" spans="1:30" ht="13.5" customHeight="1">
      <c r="A158" s="6" t="s">
        <v>219</v>
      </c>
      <c r="B158" s="6" t="s">
        <v>90</v>
      </c>
      <c r="C158" s="10">
        <v>36300</v>
      </c>
      <c r="D158" s="10">
        <v>1650</v>
      </c>
      <c r="E158" s="6">
        <v>22</v>
      </c>
      <c r="F158" s="6"/>
      <c r="G158" s="6"/>
      <c r="H158" s="6"/>
      <c r="I158" s="6"/>
      <c r="J158" s="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1"/>
      <c r="AA158" s="1"/>
      <c r="AB158" s="1"/>
      <c r="AC158" s="1"/>
      <c r="AD158" s="1"/>
    </row>
    <row r="159" spans="1:30" ht="13.5" customHeight="1">
      <c r="A159" s="6" t="s">
        <v>220</v>
      </c>
      <c r="B159" s="6" t="s">
        <v>92</v>
      </c>
      <c r="C159" s="10">
        <v>37950</v>
      </c>
      <c r="D159" s="10">
        <v>1650</v>
      </c>
      <c r="E159" s="6">
        <v>23</v>
      </c>
      <c r="F159" s="6"/>
      <c r="G159" s="6"/>
      <c r="H159" s="6"/>
      <c r="I159" s="6"/>
      <c r="J159" s="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1"/>
      <c r="AA159" s="1"/>
      <c r="AB159" s="1"/>
      <c r="AC159" s="1"/>
      <c r="AD159" s="1"/>
    </row>
    <row r="160" spans="1:30" ht="13.5" customHeight="1">
      <c r="A160" s="6" t="s">
        <v>221</v>
      </c>
      <c r="B160" s="6" t="s">
        <v>94</v>
      </c>
      <c r="C160" s="10">
        <v>39600</v>
      </c>
      <c r="D160" s="10">
        <v>1650</v>
      </c>
      <c r="E160" s="6">
        <v>24</v>
      </c>
      <c r="F160" s="6"/>
      <c r="G160" s="6"/>
      <c r="H160" s="6"/>
      <c r="I160" s="6"/>
      <c r="J160" s="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1"/>
      <c r="AA160" s="1"/>
      <c r="AB160" s="1"/>
      <c r="AC160" s="1"/>
      <c r="AD160" s="1"/>
    </row>
    <row r="161" spans="1:30" ht="13.5" customHeight="1">
      <c r="A161" s="6" t="s">
        <v>222</v>
      </c>
      <c r="B161" s="6" t="s">
        <v>96</v>
      </c>
      <c r="C161" s="10">
        <v>41250</v>
      </c>
      <c r="D161" s="10">
        <v>1650</v>
      </c>
      <c r="E161" s="6">
        <v>25</v>
      </c>
      <c r="F161" s="6"/>
      <c r="G161" s="6"/>
      <c r="H161" s="6"/>
      <c r="I161" s="6"/>
      <c r="J161" s="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1"/>
      <c r="AA161" s="1"/>
      <c r="AB161" s="1"/>
      <c r="AC161" s="1"/>
      <c r="AD161" s="1"/>
    </row>
    <row r="162" spans="1:30" ht="13.5" customHeight="1">
      <c r="A162" s="6" t="s">
        <v>223</v>
      </c>
      <c r="B162" s="6" t="s">
        <v>98</v>
      </c>
      <c r="C162" s="10">
        <v>42900</v>
      </c>
      <c r="D162" s="10">
        <v>1650</v>
      </c>
      <c r="E162" s="6">
        <v>26</v>
      </c>
      <c r="F162" s="6"/>
      <c r="G162" s="6"/>
      <c r="H162" s="6"/>
      <c r="I162" s="6"/>
      <c r="J162" s="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1"/>
      <c r="AA162" s="1"/>
      <c r="AB162" s="1"/>
      <c r="AC162" s="1"/>
      <c r="AD162" s="1"/>
    </row>
    <row r="163" spans="1:30" ht="13.5" customHeight="1">
      <c r="A163" s="6" t="s">
        <v>224</v>
      </c>
      <c r="B163" s="6" t="s">
        <v>100</v>
      </c>
      <c r="C163" s="10">
        <v>44550</v>
      </c>
      <c r="D163" s="10">
        <v>1650</v>
      </c>
      <c r="E163" s="6">
        <v>27</v>
      </c>
      <c r="F163" s="6"/>
      <c r="G163" s="6"/>
      <c r="H163" s="6"/>
      <c r="I163" s="6"/>
      <c r="J163" s="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1"/>
      <c r="AA163" s="1"/>
      <c r="AB163" s="1"/>
      <c r="AC163" s="1"/>
      <c r="AD163" s="1"/>
    </row>
    <row r="164" spans="1:30" ht="13.5" customHeight="1">
      <c r="A164" s="6" t="s">
        <v>225</v>
      </c>
      <c r="B164" s="6" t="s">
        <v>102</v>
      </c>
      <c r="C164" s="10">
        <v>46200</v>
      </c>
      <c r="D164" s="10">
        <v>1650</v>
      </c>
      <c r="E164" s="6">
        <v>28</v>
      </c>
      <c r="F164" s="6"/>
      <c r="G164" s="6"/>
      <c r="H164" s="6"/>
      <c r="I164" s="6"/>
      <c r="J164" s="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1"/>
      <c r="AA164" s="1"/>
      <c r="AB164" s="1"/>
      <c r="AC164" s="1"/>
      <c r="AD164" s="1"/>
    </row>
    <row r="165" spans="1:30" ht="13.5" customHeight="1">
      <c r="A165" s="6" t="s">
        <v>226</v>
      </c>
      <c r="B165" s="6" t="s">
        <v>104</v>
      </c>
      <c r="C165" s="10">
        <v>47850</v>
      </c>
      <c r="D165" s="10">
        <v>1650</v>
      </c>
      <c r="E165" s="6">
        <v>29</v>
      </c>
      <c r="F165" s="6"/>
      <c r="G165" s="6"/>
      <c r="H165" s="6"/>
      <c r="I165" s="6"/>
      <c r="J165" s="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1"/>
      <c r="AA165" s="1"/>
      <c r="AB165" s="1"/>
      <c r="AC165" s="1"/>
      <c r="AD165" s="1"/>
    </row>
    <row r="166" spans="1:30" ht="13.5" customHeight="1">
      <c r="A166" s="6" t="s">
        <v>227</v>
      </c>
      <c r="B166" s="6" t="s">
        <v>106</v>
      </c>
      <c r="C166" s="10">
        <v>49500</v>
      </c>
      <c r="D166" s="10">
        <v>1650</v>
      </c>
      <c r="E166" s="6">
        <v>30</v>
      </c>
      <c r="F166" s="6"/>
      <c r="G166" s="6"/>
      <c r="H166" s="6"/>
      <c r="I166" s="6"/>
      <c r="J166" s="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1"/>
      <c r="AA166" s="1"/>
      <c r="AB166" s="1"/>
      <c r="AC166" s="1"/>
      <c r="AD166" s="1"/>
    </row>
    <row r="167" spans="1:30" ht="13.5" customHeight="1">
      <c r="A167" s="6" t="s">
        <v>228</v>
      </c>
      <c r="B167" s="6" t="s">
        <v>108</v>
      </c>
      <c r="C167" s="10">
        <v>51150</v>
      </c>
      <c r="D167" s="10">
        <v>1650</v>
      </c>
      <c r="E167" s="6">
        <v>31</v>
      </c>
      <c r="F167" s="6"/>
      <c r="G167" s="6"/>
      <c r="H167" s="6"/>
      <c r="I167" s="6"/>
      <c r="J167" s="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1"/>
      <c r="AA167" s="1"/>
      <c r="AB167" s="1"/>
      <c r="AC167" s="1"/>
      <c r="AD167" s="1"/>
    </row>
    <row r="168" spans="1:30" ht="13.5" customHeight="1">
      <c r="A168" s="6" t="s">
        <v>229</v>
      </c>
      <c r="B168" s="6" t="s">
        <v>110</v>
      </c>
      <c r="C168" s="10">
        <v>52800</v>
      </c>
      <c r="D168" s="10">
        <v>1650</v>
      </c>
      <c r="E168" s="6">
        <v>32</v>
      </c>
      <c r="F168" s="6"/>
      <c r="G168" s="6"/>
      <c r="H168" s="6"/>
      <c r="I168" s="6"/>
      <c r="J168" s="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1"/>
      <c r="AA168" s="1"/>
      <c r="AB168" s="1"/>
      <c r="AC168" s="1"/>
      <c r="AD168" s="1"/>
    </row>
    <row r="169" spans="1:30" ht="13.5" customHeight="1">
      <c r="A169" s="6" t="s">
        <v>230</v>
      </c>
      <c r="B169" s="6" t="s">
        <v>112</v>
      </c>
      <c r="C169" s="10">
        <v>54450</v>
      </c>
      <c r="D169" s="10">
        <v>1650</v>
      </c>
      <c r="E169" s="6">
        <v>33</v>
      </c>
      <c r="F169" s="6"/>
      <c r="G169" s="6"/>
      <c r="H169" s="6"/>
      <c r="I169" s="6"/>
      <c r="J169" s="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1"/>
      <c r="AA169" s="1"/>
      <c r="AB169" s="1"/>
      <c r="AC169" s="1"/>
      <c r="AD169" s="1"/>
    </row>
    <row r="170" spans="1:30" ht="13.5" customHeight="1">
      <c r="A170" s="6" t="s">
        <v>231</v>
      </c>
      <c r="B170" s="6" t="s">
        <v>114</v>
      </c>
      <c r="C170" s="10">
        <v>56100</v>
      </c>
      <c r="D170" s="10">
        <v>1650</v>
      </c>
      <c r="E170" s="6">
        <v>34</v>
      </c>
      <c r="F170" s="6"/>
      <c r="G170" s="6"/>
      <c r="H170" s="6"/>
      <c r="I170" s="6"/>
      <c r="J170" s="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1"/>
      <c r="AA170" s="1"/>
      <c r="AB170" s="1"/>
      <c r="AC170" s="1"/>
      <c r="AD170" s="1"/>
    </row>
    <row r="171" spans="1:30" ht="13.5" customHeight="1">
      <c r="A171" s="6" t="s">
        <v>232</v>
      </c>
      <c r="B171" s="6" t="s">
        <v>116</v>
      </c>
      <c r="C171" s="10">
        <v>57750</v>
      </c>
      <c r="D171" s="10">
        <v>1650</v>
      </c>
      <c r="E171" s="6">
        <v>35</v>
      </c>
      <c r="F171" s="6"/>
      <c r="G171" s="6"/>
      <c r="H171" s="6"/>
      <c r="I171" s="6"/>
      <c r="J171" s="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1"/>
      <c r="AA171" s="1"/>
      <c r="AB171" s="1"/>
      <c r="AC171" s="1"/>
      <c r="AD171" s="1"/>
    </row>
    <row r="172" spans="1:30" ht="13.5" customHeight="1">
      <c r="A172" s="6" t="s">
        <v>233</v>
      </c>
      <c r="B172" s="6" t="s">
        <v>118</v>
      </c>
      <c r="C172" s="10">
        <v>59400</v>
      </c>
      <c r="D172" s="10">
        <v>1650</v>
      </c>
      <c r="E172" s="6">
        <v>36</v>
      </c>
      <c r="F172" s="6"/>
      <c r="G172" s="6"/>
      <c r="H172" s="6"/>
      <c r="I172" s="6"/>
      <c r="J172" s="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1"/>
      <c r="AA172" s="1"/>
      <c r="AB172" s="1"/>
      <c r="AC172" s="1"/>
      <c r="AD172" s="1"/>
    </row>
    <row r="173" spans="1:30" ht="13.5" customHeight="1">
      <c r="A173" s="6" t="s">
        <v>234</v>
      </c>
      <c r="B173" s="6" t="s">
        <v>120</v>
      </c>
      <c r="C173" s="10">
        <v>61050</v>
      </c>
      <c r="D173" s="10">
        <v>1650</v>
      </c>
      <c r="E173" s="6">
        <v>37</v>
      </c>
      <c r="F173" s="6"/>
      <c r="G173" s="6"/>
      <c r="H173" s="6"/>
      <c r="I173" s="6"/>
      <c r="J173" s="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1"/>
      <c r="AA173" s="1"/>
      <c r="AB173" s="1"/>
      <c r="AC173" s="1"/>
      <c r="AD173" s="1"/>
    </row>
    <row r="174" spans="1:30" ht="13.5" customHeight="1">
      <c r="A174" s="6" t="s">
        <v>235</v>
      </c>
      <c r="B174" s="6" t="s">
        <v>122</v>
      </c>
      <c r="C174" s="10">
        <v>62700</v>
      </c>
      <c r="D174" s="10">
        <v>1650</v>
      </c>
      <c r="E174" s="6">
        <v>38</v>
      </c>
      <c r="F174" s="6"/>
      <c r="G174" s="6"/>
      <c r="H174" s="6"/>
      <c r="I174" s="6"/>
      <c r="J174" s="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1"/>
      <c r="AA174" s="1"/>
      <c r="AB174" s="1"/>
      <c r="AC174" s="1"/>
      <c r="AD174" s="1"/>
    </row>
    <row r="175" spans="1:30" ht="13.5" customHeight="1">
      <c r="A175" s="6" t="s">
        <v>236</v>
      </c>
      <c r="B175" s="6" t="s">
        <v>124</v>
      </c>
      <c r="C175" s="10">
        <v>64350</v>
      </c>
      <c r="D175" s="10">
        <v>1650</v>
      </c>
      <c r="E175" s="6">
        <v>39</v>
      </c>
      <c r="F175" s="6"/>
      <c r="G175" s="6"/>
      <c r="H175" s="6"/>
      <c r="I175" s="6"/>
      <c r="J175" s="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1"/>
      <c r="AA175" s="1"/>
      <c r="AB175" s="1"/>
      <c r="AC175" s="1"/>
      <c r="AD175" s="1"/>
    </row>
    <row r="176" spans="1:30" ht="13.5" customHeight="1">
      <c r="A176" s="6" t="s">
        <v>237</v>
      </c>
      <c r="B176" s="6" t="s">
        <v>126</v>
      </c>
      <c r="C176" s="10">
        <v>66000</v>
      </c>
      <c r="D176" s="10">
        <v>1650</v>
      </c>
      <c r="E176" s="6">
        <v>40</v>
      </c>
      <c r="F176" s="6"/>
      <c r="G176" s="6"/>
      <c r="H176" s="6"/>
      <c r="I176" s="6"/>
      <c r="J176" s="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1"/>
      <c r="AA176" s="1"/>
      <c r="AB176" s="1"/>
      <c r="AC176" s="1"/>
      <c r="AD176" s="1"/>
    </row>
    <row r="177" spans="1:30" ht="13.5" customHeight="1">
      <c r="A177" s="6" t="s">
        <v>238</v>
      </c>
      <c r="B177" s="6" t="s">
        <v>190</v>
      </c>
      <c r="C177" s="10">
        <v>0</v>
      </c>
      <c r="D177" s="10">
        <v>1980</v>
      </c>
      <c r="E177" s="6">
        <v>1</v>
      </c>
      <c r="F177" s="6"/>
      <c r="G177" s="6"/>
      <c r="H177" s="6"/>
      <c r="I177" s="6"/>
      <c r="J177" s="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1"/>
      <c r="AA177" s="1"/>
      <c r="AB177" s="1"/>
      <c r="AC177" s="1"/>
      <c r="AD177" s="1"/>
    </row>
    <row r="178" spans="1:30" ht="13.5" customHeight="1">
      <c r="A178" s="6" t="s">
        <v>239</v>
      </c>
      <c r="B178" s="6" t="s">
        <v>192</v>
      </c>
      <c r="C178" s="10">
        <v>0</v>
      </c>
      <c r="D178" s="10">
        <v>1980</v>
      </c>
      <c r="E178" s="6">
        <v>2</v>
      </c>
      <c r="F178" s="6"/>
      <c r="G178" s="6"/>
      <c r="H178" s="6"/>
      <c r="I178" s="6"/>
      <c r="J178" s="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1"/>
      <c r="AA178" s="1"/>
      <c r="AB178" s="1"/>
      <c r="AC178" s="1"/>
      <c r="AD178" s="1"/>
    </row>
    <row r="179" spans="1:30" ht="13.5" customHeight="1">
      <c r="A179" s="6" t="s">
        <v>240</v>
      </c>
      <c r="B179" s="6" t="s">
        <v>194</v>
      </c>
      <c r="C179" s="10">
        <v>0</v>
      </c>
      <c r="D179" s="10">
        <v>1980</v>
      </c>
      <c r="E179" s="6">
        <v>3</v>
      </c>
      <c r="F179" s="6"/>
      <c r="G179" s="6"/>
      <c r="H179" s="6"/>
      <c r="I179" s="6"/>
      <c r="J179" s="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1"/>
      <c r="AA179" s="1"/>
      <c r="AB179" s="1"/>
      <c r="AC179" s="1"/>
      <c r="AD179" s="1"/>
    </row>
    <row r="180" spans="1:30" ht="13.5" customHeight="1">
      <c r="A180" s="6" t="s">
        <v>241</v>
      </c>
      <c r="B180" s="6" t="s">
        <v>196</v>
      </c>
      <c r="C180" s="10">
        <v>0</v>
      </c>
      <c r="D180" s="10">
        <v>1980</v>
      </c>
      <c r="E180" s="6">
        <v>4</v>
      </c>
      <c r="F180" s="6"/>
      <c r="G180" s="6"/>
      <c r="H180" s="6"/>
      <c r="I180" s="6"/>
      <c r="J180" s="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"/>
      <c r="AA180" s="1"/>
      <c r="AB180" s="1"/>
      <c r="AC180" s="1"/>
      <c r="AD180" s="1"/>
    </row>
    <row r="181" spans="1:30" ht="13.5" customHeight="1">
      <c r="A181" s="6" t="s">
        <v>242</v>
      </c>
      <c r="B181" s="6" t="s">
        <v>198</v>
      </c>
      <c r="C181" s="10">
        <v>0</v>
      </c>
      <c r="D181" s="10">
        <v>1980</v>
      </c>
      <c r="E181" s="6">
        <v>5</v>
      </c>
      <c r="F181" s="6"/>
      <c r="G181" s="6"/>
      <c r="H181" s="6"/>
      <c r="I181" s="6"/>
      <c r="J181" s="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"/>
      <c r="AA181" s="1"/>
      <c r="AB181" s="1"/>
      <c r="AC181" s="1"/>
      <c r="AD181" s="1"/>
    </row>
    <row r="182" spans="1:30" ht="13.5" customHeight="1">
      <c r="A182" s="6" t="s">
        <v>243</v>
      </c>
      <c r="B182" s="6" t="s">
        <v>200</v>
      </c>
      <c r="C182" s="10">
        <v>0</v>
      </c>
      <c r="D182" s="10">
        <v>1980</v>
      </c>
      <c r="E182" s="6">
        <v>6</v>
      </c>
      <c r="F182" s="6"/>
      <c r="G182" s="6"/>
      <c r="H182" s="6"/>
      <c r="I182" s="6"/>
      <c r="J182" s="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"/>
      <c r="AA182" s="1"/>
      <c r="AB182" s="1"/>
      <c r="AC182" s="1"/>
      <c r="AD182" s="1"/>
    </row>
    <row r="183" spans="1:30" ht="13.5" customHeight="1">
      <c r="A183" s="6" t="s">
        <v>244</v>
      </c>
      <c r="B183" s="6" t="s">
        <v>202</v>
      </c>
      <c r="C183" s="10">
        <v>0</v>
      </c>
      <c r="D183" s="10">
        <v>1980</v>
      </c>
      <c r="E183" s="6">
        <v>7</v>
      </c>
      <c r="F183" s="6"/>
      <c r="G183" s="6"/>
      <c r="H183" s="6"/>
      <c r="I183" s="6"/>
      <c r="J183" s="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1"/>
      <c r="AA183" s="1"/>
      <c r="AB183" s="1"/>
      <c r="AC183" s="1"/>
      <c r="AD183" s="1"/>
    </row>
    <row r="184" spans="1:30" ht="13.5" customHeight="1">
      <c r="A184" s="6" t="s">
        <v>245</v>
      </c>
      <c r="B184" s="6" t="s">
        <v>204</v>
      </c>
      <c r="C184" s="10">
        <v>0</v>
      </c>
      <c r="D184" s="10">
        <v>1980</v>
      </c>
      <c r="E184" s="6">
        <v>8</v>
      </c>
      <c r="F184" s="6"/>
      <c r="G184" s="6"/>
      <c r="H184" s="6"/>
      <c r="I184" s="6"/>
      <c r="J184" s="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1"/>
      <c r="AA184" s="1"/>
      <c r="AB184" s="1"/>
      <c r="AC184" s="1"/>
      <c r="AD184" s="1"/>
    </row>
    <row r="185" spans="1:30" ht="13.5" customHeight="1">
      <c r="A185" s="6" t="s">
        <v>246</v>
      </c>
      <c r="B185" s="6" t="s">
        <v>206</v>
      </c>
      <c r="C185" s="10">
        <v>17820</v>
      </c>
      <c r="D185" s="10">
        <v>1980</v>
      </c>
      <c r="E185" s="6">
        <v>9</v>
      </c>
      <c r="F185" s="6"/>
      <c r="G185" s="6"/>
      <c r="H185" s="6"/>
      <c r="I185" s="6"/>
      <c r="J185" s="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1"/>
      <c r="AA185" s="1"/>
      <c r="AB185" s="1"/>
      <c r="AC185" s="1"/>
      <c r="AD185" s="1"/>
    </row>
    <row r="186" spans="1:30" ht="13.5" customHeight="1">
      <c r="A186" s="6" t="s">
        <v>247</v>
      </c>
      <c r="B186" s="6" t="s">
        <v>66</v>
      </c>
      <c r="C186" s="10">
        <v>19800</v>
      </c>
      <c r="D186" s="10">
        <v>1980</v>
      </c>
      <c r="E186" s="6">
        <v>10</v>
      </c>
      <c r="F186" s="6"/>
      <c r="G186" s="6"/>
      <c r="H186" s="6"/>
      <c r="I186" s="6"/>
      <c r="J186" s="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1"/>
      <c r="AA186" s="1"/>
      <c r="AB186" s="1"/>
      <c r="AC186" s="1"/>
      <c r="AD186" s="1"/>
    </row>
    <row r="187" spans="1:30" ht="13.5" customHeight="1">
      <c r="A187" s="6" t="s">
        <v>248</v>
      </c>
      <c r="B187" s="6" t="s">
        <v>68</v>
      </c>
      <c r="C187" s="10">
        <v>21780</v>
      </c>
      <c r="D187" s="10">
        <v>1980</v>
      </c>
      <c r="E187" s="6">
        <v>11</v>
      </c>
      <c r="F187" s="6"/>
      <c r="G187" s="6"/>
      <c r="H187" s="6"/>
      <c r="I187" s="6"/>
      <c r="J187" s="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1"/>
      <c r="AA187" s="1"/>
      <c r="AB187" s="1"/>
      <c r="AC187" s="1"/>
      <c r="AD187" s="1"/>
    </row>
    <row r="188" spans="1:30" ht="13.5" customHeight="1">
      <c r="A188" s="6" t="s">
        <v>249</v>
      </c>
      <c r="B188" s="6" t="s">
        <v>70</v>
      </c>
      <c r="C188" s="10">
        <v>23760</v>
      </c>
      <c r="D188" s="10">
        <v>1980</v>
      </c>
      <c r="E188" s="6">
        <v>12</v>
      </c>
      <c r="F188" s="6"/>
      <c r="G188" s="6"/>
      <c r="H188" s="6"/>
      <c r="I188" s="6"/>
      <c r="J188" s="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1"/>
      <c r="AA188" s="1"/>
      <c r="AB188" s="1"/>
      <c r="AC188" s="1"/>
      <c r="AD188" s="1"/>
    </row>
    <row r="189" spans="1:30" ht="13.5" customHeight="1">
      <c r="A189" s="6" t="s">
        <v>250</v>
      </c>
      <c r="B189" s="6" t="s">
        <v>72</v>
      </c>
      <c r="C189" s="10">
        <v>25740</v>
      </c>
      <c r="D189" s="10">
        <v>1980</v>
      </c>
      <c r="E189" s="6">
        <v>13</v>
      </c>
      <c r="F189" s="6"/>
      <c r="G189" s="6"/>
      <c r="H189" s="6"/>
      <c r="I189" s="6"/>
      <c r="J189" s="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1"/>
      <c r="AA189" s="1"/>
      <c r="AB189" s="1"/>
      <c r="AC189" s="1"/>
      <c r="AD189" s="1"/>
    </row>
    <row r="190" spans="1:30" ht="13.5" customHeight="1">
      <c r="A190" s="6" t="s">
        <v>251</v>
      </c>
      <c r="B190" s="6" t="s">
        <v>74</v>
      </c>
      <c r="C190" s="10">
        <v>27720</v>
      </c>
      <c r="D190" s="10">
        <v>1980</v>
      </c>
      <c r="E190" s="6">
        <v>14</v>
      </c>
      <c r="F190" s="6"/>
      <c r="G190" s="6"/>
      <c r="H190" s="6"/>
      <c r="I190" s="6"/>
      <c r="J190" s="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1"/>
      <c r="AA190" s="1"/>
      <c r="AB190" s="1"/>
      <c r="AC190" s="1"/>
      <c r="AD190" s="1"/>
    </row>
    <row r="191" spans="1:30" ht="13.5" customHeight="1">
      <c r="A191" s="6" t="s">
        <v>252</v>
      </c>
      <c r="B191" s="6" t="s">
        <v>76</v>
      </c>
      <c r="C191" s="10">
        <v>29700</v>
      </c>
      <c r="D191" s="10">
        <v>1980</v>
      </c>
      <c r="E191" s="6">
        <v>15</v>
      </c>
      <c r="F191" s="6"/>
      <c r="G191" s="6"/>
      <c r="H191" s="6"/>
      <c r="I191" s="6"/>
      <c r="J191" s="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1"/>
      <c r="AA191" s="1"/>
      <c r="AB191" s="1"/>
      <c r="AC191" s="1"/>
      <c r="AD191" s="1"/>
    </row>
    <row r="192" spans="1:30" ht="13.5" customHeight="1">
      <c r="A192" s="6" t="s">
        <v>253</v>
      </c>
      <c r="B192" s="6" t="s">
        <v>78</v>
      </c>
      <c r="C192" s="10">
        <v>31680</v>
      </c>
      <c r="D192" s="10">
        <v>1980</v>
      </c>
      <c r="E192" s="6">
        <v>16</v>
      </c>
      <c r="F192" s="6"/>
      <c r="G192" s="6"/>
      <c r="H192" s="6"/>
      <c r="I192" s="6"/>
      <c r="J192" s="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1"/>
      <c r="AA192" s="1"/>
      <c r="AB192" s="1"/>
      <c r="AC192" s="1"/>
      <c r="AD192" s="1"/>
    </row>
    <row r="193" spans="1:30" ht="13.5" customHeight="1">
      <c r="A193" s="6" t="s">
        <v>254</v>
      </c>
      <c r="B193" s="6" t="s">
        <v>80</v>
      </c>
      <c r="C193" s="10">
        <v>33660</v>
      </c>
      <c r="D193" s="10">
        <v>1980</v>
      </c>
      <c r="E193" s="6">
        <v>17</v>
      </c>
      <c r="F193" s="6"/>
      <c r="G193" s="6"/>
      <c r="H193" s="6"/>
      <c r="I193" s="6"/>
      <c r="J193" s="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1"/>
      <c r="AA193" s="1"/>
      <c r="AB193" s="1"/>
      <c r="AC193" s="1"/>
      <c r="AD193" s="1"/>
    </row>
    <row r="194" spans="1:30" ht="13.5" customHeight="1">
      <c r="A194" s="6" t="s">
        <v>255</v>
      </c>
      <c r="B194" s="6" t="s">
        <v>82</v>
      </c>
      <c r="C194" s="10">
        <v>35640</v>
      </c>
      <c r="D194" s="10">
        <v>1980</v>
      </c>
      <c r="E194" s="6">
        <v>18</v>
      </c>
      <c r="F194" s="6"/>
      <c r="G194" s="6"/>
      <c r="H194" s="6"/>
      <c r="I194" s="6"/>
      <c r="J194" s="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1"/>
      <c r="AA194" s="1"/>
      <c r="AB194" s="1"/>
      <c r="AC194" s="1"/>
      <c r="AD194" s="1"/>
    </row>
    <row r="195" spans="1:30" ht="13.5" customHeight="1">
      <c r="A195" s="6" t="s">
        <v>256</v>
      </c>
      <c r="B195" s="6" t="s">
        <v>84</v>
      </c>
      <c r="C195" s="10">
        <v>37620</v>
      </c>
      <c r="D195" s="10">
        <v>1980</v>
      </c>
      <c r="E195" s="6">
        <v>19</v>
      </c>
      <c r="F195" s="6"/>
      <c r="G195" s="6"/>
      <c r="H195" s="6"/>
      <c r="I195" s="6"/>
      <c r="J195" s="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1"/>
      <c r="AA195" s="1"/>
      <c r="AB195" s="1"/>
      <c r="AC195" s="1"/>
      <c r="AD195" s="1"/>
    </row>
    <row r="196" spans="1:30" ht="13.5" customHeight="1">
      <c r="A196" s="6" t="s">
        <v>257</v>
      </c>
      <c r="B196" s="6" t="s">
        <v>86</v>
      </c>
      <c r="C196" s="10">
        <v>39600</v>
      </c>
      <c r="D196" s="10">
        <v>1980</v>
      </c>
      <c r="E196" s="6">
        <v>20</v>
      </c>
      <c r="F196" s="6"/>
      <c r="G196" s="6"/>
      <c r="H196" s="6"/>
      <c r="I196" s="6"/>
      <c r="J196" s="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1"/>
      <c r="AA196" s="1"/>
      <c r="AB196" s="1"/>
      <c r="AC196" s="1"/>
      <c r="AD196" s="1"/>
    </row>
    <row r="197" spans="1:30" ht="13.5" customHeight="1">
      <c r="A197" s="6" t="s">
        <v>258</v>
      </c>
      <c r="B197" s="6" t="s">
        <v>88</v>
      </c>
      <c r="C197" s="10">
        <v>41580</v>
      </c>
      <c r="D197" s="10">
        <v>1980</v>
      </c>
      <c r="E197" s="6">
        <v>21</v>
      </c>
      <c r="F197" s="6"/>
      <c r="G197" s="6"/>
      <c r="H197" s="6"/>
      <c r="I197" s="6"/>
      <c r="J197" s="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1"/>
      <c r="AA197" s="1"/>
      <c r="AB197" s="1"/>
      <c r="AC197" s="1"/>
      <c r="AD197" s="1"/>
    </row>
    <row r="198" spans="1:30" ht="13.5" customHeight="1">
      <c r="A198" s="6" t="s">
        <v>259</v>
      </c>
      <c r="B198" s="6" t="s">
        <v>90</v>
      </c>
      <c r="C198" s="10">
        <v>43560</v>
      </c>
      <c r="D198" s="10">
        <v>1980</v>
      </c>
      <c r="E198" s="6">
        <v>22</v>
      </c>
      <c r="F198" s="6"/>
      <c r="G198" s="6"/>
      <c r="H198" s="6"/>
      <c r="I198" s="6"/>
      <c r="J198" s="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1"/>
      <c r="AA198" s="1"/>
      <c r="AB198" s="1"/>
      <c r="AC198" s="1"/>
      <c r="AD198" s="1"/>
    </row>
    <row r="199" spans="1:30" ht="13.5" customHeight="1">
      <c r="A199" s="6" t="s">
        <v>260</v>
      </c>
      <c r="B199" s="6" t="s">
        <v>92</v>
      </c>
      <c r="C199" s="10">
        <v>45540</v>
      </c>
      <c r="D199" s="10">
        <v>1980</v>
      </c>
      <c r="E199" s="6">
        <v>23</v>
      </c>
      <c r="F199" s="6"/>
      <c r="G199" s="6"/>
      <c r="H199" s="6"/>
      <c r="I199" s="6"/>
      <c r="J199" s="8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1"/>
      <c r="AA199" s="1"/>
      <c r="AB199" s="1"/>
      <c r="AC199" s="1"/>
      <c r="AD199" s="1"/>
    </row>
    <row r="200" spans="1:30" ht="13.5" customHeight="1">
      <c r="A200" s="6" t="s">
        <v>261</v>
      </c>
      <c r="B200" s="6" t="s">
        <v>94</v>
      </c>
      <c r="C200" s="10">
        <v>47520</v>
      </c>
      <c r="D200" s="10">
        <v>1980</v>
      </c>
      <c r="E200" s="6">
        <v>24</v>
      </c>
      <c r="F200" s="6"/>
      <c r="G200" s="6"/>
      <c r="H200" s="6"/>
      <c r="I200" s="6"/>
      <c r="J200" s="8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1"/>
      <c r="AA200" s="1"/>
      <c r="AB200" s="1"/>
      <c r="AC200" s="1"/>
      <c r="AD200" s="1"/>
    </row>
    <row r="201" spans="1:30" ht="13.5" customHeight="1">
      <c r="A201" s="6" t="s">
        <v>262</v>
      </c>
      <c r="B201" s="6" t="s">
        <v>96</v>
      </c>
      <c r="C201" s="10">
        <v>49500</v>
      </c>
      <c r="D201" s="10">
        <v>1980</v>
      </c>
      <c r="E201" s="6">
        <v>25</v>
      </c>
      <c r="F201" s="6"/>
      <c r="G201" s="6"/>
      <c r="H201" s="6"/>
      <c r="I201" s="6"/>
      <c r="J201" s="8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1"/>
      <c r="AA201" s="1"/>
      <c r="AB201" s="1"/>
      <c r="AC201" s="1"/>
      <c r="AD201" s="1"/>
    </row>
    <row r="202" spans="1:30" ht="13.5" customHeight="1">
      <c r="A202" s="6" t="s">
        <v>263</v>
      </c>
      <c r="B202" s="6" t="s">
        <v>98</v>
      </c>
      <c r="C202" s="10">
        <v>51480</v>
      </c>
      <c r="D202" s="10">
        <v>1980</v>
      </c>
      <c r="E202" s="6">
        <v>26</v>
      </c>
      <c r="F202" s="6"/>
      <c r="G202" s="6"/>
      <c r="H202" s="6"/>
      <c r="I202" s="6"/>
      <c r="J202" s="8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1"/>
      <c r="AA202" s="1"/>
      <c r="AB202" s="1"/>
      <c r="AC202" s="1"/>
      <c r="AD202" s="1"/>
    </row>
    <row r="203" spans="1:30" ht="13.5" customHeight="1">
      <c r="A203" s="6" t="s">
        <v>264</v>
      </c>
      <c r="B203" s="6" t="s">
        <v>100</v>
      </c>
      <c r="C203" s="10">
        <v>53460</v>
      </c>
      <c r="D203" s="10">
        <v>1980</v>
      </c>
      <c r="E203" s="6">
        <v>27</v>
      </c>
      <c r="F203" s="6"/>
      <c r="G203" s="6"/>
      <c r="H203" s="6"/>
      <c r="I203" s="6"/>
      <c r="J203" s="8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1"/>
      <c r="AA203" s="1"/>
      <c r="AB203" s="1"/>
      <c r="AC203" s="1"/>
      <c r="AD203" s="1"/>
    </row>
    <row r="204" spans="1:30" ht="13.5" customHeight="1">
      <c r="A204" s="6" t="s">
        <v>265</v>
      </c>
      <c r="B204" s="6" t="s">
        <v>102</v>
      </c>
      <c r="C204" s="10">
        <v>55440</v>
      </c>
      <c r="D204" s="10">
        <v>1980</v>
      </c>
      <c r="E204" s="6">
        <v>28</v>
      </c>
      <c r="F204" s="6"/>
      <c r="G204" s="6"/>
      <c r="H204" s="6"/>
      <c r="I204" s="6"/>
      <c r="J204" s="8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1"/>
      <c r="AA204" s="1"/>
      <c r="AB204" s="1"/>
      <c r="AC204" s="1"/>
      <c r="AD204" s="1"/>
    </row>
    <row r="205" spans="1:30" ht="13.5" customHeight="1">
      <c r="A205" s="6" t="s">
        <v>266</v>
      </c>
      <c r="B205" s="6" t="s">
        <v>104</v>
      </c>
      <c r="C205" s="10">
        <v>57420</v>
      </c>
      <c r="D205" s="10">
        <v>1980</v>
      </c>
      <c r="E205" s="6">
        <v>29</v>
      </c>
      <c r="F205" s="6"/>
      <c r="G205" s="6"/>
      <c r="H205" s="6"/>
      <c r="I205" s="6"/>
      <c r="J205" s="8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1"/>
      <c r="AA205" s="1"/>
      <c r="AB205" s="1"/>
      <c r="AC205" s="1"/>
      <c r="AD205" s="1"/>
    </row>
    <row r="206" spans="1:30" ht="13.5" customHeight="1">
      <c r="A206" s="6" t="s">
        <v>267</v>
      </c>
      <c r="B206" s="6" t="s">
        <v>106</v>
      </c>
      <c r="C206" s="10">
        <v>59400</v>
      </c>
      <c r="D206" s="10">
        <v>1980</v>
      </c>
      <c r="E206" s="6">
        <v>30</v>
      </c>
      <c r="F206" s="6"/>
      <c r="G206" s="6"/>
      <c r="H206" s="6"/>
      <c r="I206" s="6"/>
      <c r="J206" s="8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1"/>
      <c r="AA206" s="1"/>
      <c r="AB206" s="1"/>
      <c r="AC206" s="1"/>
      <c r="AD206" s="1"/>
    </row>
    <row r="207" spans="1:30" ht="13.5" customHeight="1">
      <c r="A207" s="6" t="s">
        <v>268</v>
      </c>
      <c r="B207" s="6" t="s">
        <v>108</v>
      </c>
      <c r="C207" s="10">
        <v>61380</v>
      </c>
      <c r="D207" s="10">
        <v>1980</v>
      </c>
      <c r="E207" s="6">
        <v>31</v>
      </c>
      <c r="F207" s="6"/>
      <c r="G207" s="6"/>
      <c r="H207" s="6"/>
      <c r="I207" s="6"/>
      <c r="J207" s="8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1"/>
      <c r="AA207" s="1"/>
      <c r="AB207" s="1"/>
      <c r="AC207" s="1"/>
      <c r="AD207" s="1"/>
    </row>
    <row r="208" spans="1:30" ht="13.5" customHeight="1">
      <c r="A208" s="6" t="s">
        <v>269</v>
      </c>
      <c r="B208" s="6" t="s">
        <v>110</v>
      </c>
      <c r="C208" s="10">
        <v>63360</v>
      </c>
      <c r="D208" s="10">
        <v>1980</v>
      </c>
      <c r="E208" s="6">
        <v>32</v>
      </c>
      <c r="F208" s="6"/>
      <c r="G208" s="6"/>
      <c r="H208" s="6"/>
      <c r="I208" s="6"/>
      <c r="J208" s="8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1"/>
      <c r="AA208" s="1"/>
      <c r="AB208" s="1"/>
      <c r="AC208" s="1"/>
      <c r="AD208" s="1"/>
    </row>
    <row r="209" spans="1:30" ht="13.5" customHeight="1">
      <c r="A209" s="6" t="s">
        <v>270</v>
      </c>
      <c r="B209" s="6" t="s">
        <v>112</v>
      </c>
      <c r="C209" s="10">
        <v>65340</v>
      </c>
      <c r="D209" s="10">
        <v>1980</v>
      </c>
      <c r="E209" s="6">
        <v>33</v>
      </c>
      <c r="F209" s="6"/>
      <c r="G209" s="6"/>
      <c r="H209" s="6"/>
      <c r="I209" s="6"/>
      <c r="J209" s="8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1"/>
      <c r="AA209" s="1"/>
      <c r="AB209" s="1"/>
      <c r="AC209" s="1"/>
      <c r="AD209" s="1"/>
    </row>
    <row r="210" spans="1:30" ht="13.5" customHeight="1">
      <c r="A210" s="6" t="s">
        <v>271</v>
      </c>
      <c r="B210" s="6" t="s">
        <v>114</v>
      </c>
      <c r="C210" s="10">
        <v>67320</v>
      </c>
      <c r="D210" s="10">
        <v>1980</v>
      </c>
      <c r="E210" s="6">
        <v>34</v>
      </c>
      <c r="F210" s="6"/>
      <c r="G210" s="6"/>
      <c r="H210" s="6"/>
      <c r="I210" s="6"/>
      <c r="J210" s="8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1"/>
      <c r="AA210" s="1"/>
      <c r="AB210" s="1"/>
      <c r="AC210" s="1"/>
      <c r="AD210" s="1"/>
    </row>
    <row r="211" spans="1:30" ht="13.5" customHeight="1">
      <c r="A211" s="6" t="s">
        <v>272</v>
      </c>
      <c r="B211" s="6" t="s">
        <v>116</v>
      </c>
      <c r="C211" s="10">
        <v>69300</v>
      </c>
      <c r="D211" s="10">
        <v>1980</v>
      </c>
      <c r="E211" s="6">
        <v>35</v>
      </c>
      <c r="F211" s="6"/>
      <c r="G211" s="6"/>
      <c r="H211" s="6"/>
      <c r="I211" s="6"/>
      <c r="J211" s="8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1"/>
      <c r="AA211" s="1"/>
      <c r="AB211" s="1"/>
      <c r="AC211" s="1"/>
      <c r="AD211" s="1"/>
    </row>
    <row r="212" spans="1:30" ht="13.5" customHeight="1">
      <c r="A212" s="6" t="s">
        <v>273</v>
      </c>
      <c r="B212" s="6" t="s">
        <v>118</v>
      </c>
      <c r="C212" s="10">
        <v>71280</v>
      </c>
      <c r="D212" s="10">
        <v>1980</v>
      </c>
      <c r="E212" s="6">
        <v>36</v>
      </c>
      <c r="F212" s="6"/>
      <c r="G212" s="6"/>
      <c r="H212" s="6"/>
      <c r="I212" s="6"/>
      <c r="J212" s="8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1"/>
      <c r="AA212" s="1"/>
      <c r="AB212" s="1"/>
      <c r="AC212" s="1"/>
      <c r="AD212" s="1"/>
    </row>
    <row r="213" spans="1:30" ht="13.5" customHeight="1">
      <c r="A213" s="6" t="s">
        <v>274</v>
      </c>
      <c r="B213" s="6" t="s">
        <v>120</v>
      </c>
      <c r="C213" s="10">
        <v>73260</v>
      </c>
      <c r="D213" s="10">
        <v>1980</v>
      </c>
      <c r="E213" s="6">
        <v>37</v>
      </c>
      <c r="F213" s="6"/>
      <c r="G213" s="6"/>
      <c r="H213" s="6"/>
      <c r="I213" s="6"/>
      <c r="J213" s="8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1"/>
      <c r="AA213" s="1"/>
      <c r="AB213" s="1"/>
      <c r="AC213" s="1"/>
      <c r="AD213" s="1"/>
    </row>
    <row r="214" spans="1:30" ht="13.5" customHeight="1">
      <c r="A214" s="6" t="s">
        <v>275</v>
      </c>
      <c r="B214" s="6" t="s">
        <v>122</v>
      </c>
      <c r="C214" s="10">
        <v>75240</v>
      </c>
      <c r="D214" s="10">
        <v>1980</v>
      </c>
      <c r="E214" s="6">
        <v>38</v>
      </c>
      <c r="F214" s="6"/>
      <c r="G214" s="6"/>
      <c r="H214" s="6"/>
      <c r="I214" s="6"/>
      <c r="J214" s="8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1"/>
      <c r="AA214" s="1"/>
      <c r="AB214" s="1"/>
      <c r="AC214" s="1"/>
      <c r="AD214" s="1"/>
    </row>
    <row r="215" spans="1:30" ht="13.5" customHeight="1">
      <c r="A215" s="6" t="s">
        <v>276</v>
      </c>
      <c r="B215" s="6" t="s">
        <v>124</v>
      </c>
      <c r="C215" s="10">
        <v>77220</v>
      </c>
      <c r="D215" s="10">
        <v>1980</v>
      </c>
      <c r="E215" s="6">
        <v>39</v>
      </c>
      <c r="F215" s="6"/>
      <c r="G215" s="6"/>
      <c r="H215" s="6"/>
      <c r="I215" s="6"/>
      <c r="J215" s="8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1"/>
      <c r="AA215" s="1"/>
      <c r="AB215" s="1"/>
      <c r="AC215" s="1"/>
      <c r="AD215" s="1"/>
    </row>
    <row r="216" spans="1:30" ht="13.5" customHeight="1">
      <c r="A216" s="6" t="s">
        <v>277</v>
      </c>
      <c r="B216" s="6" t="s">
        <v>126</v>
      </c>
      <c r="C216" s="10">
        <v>79200</v>
      </c>
      <c r="D216" s="10">
        <v>1980</v>
      </c>
      <c r="E216" s="6">
        <v>40</v>
      </c>
      <c r="F216" s="6"/>
      <c r="G216" s="6"/>
      <c r="H216" s="6"/>
      <c r="I216" s="6"/>
      <c r="J216" s="8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1"/>
      <c r="AA216" s="1"/>
      <c r="AB216" s="1"/>
      <c r="AC216" s="1"/>
      <c r="AD216" s="1"/>
    </row>
    <row r="217" spans="1:30" ht="13.5" customHeight="1">
      <c r="A217" s="6" t="s">
        <v>278</v>
      </c>
      <c r="B217" s="6" t="s">
        <v>190</v>
      </c>
      <c r="C217" s="10">
        <v>0</v>
      </c>
      <c r="D217" s="10">
        <v>2310</v>
      </c>
      <c r="E217" s="6">
        <v>1</v>
      </c>
      <c r="F217" s="6"/>
      <c r="G217" s="6"/>
      <c r="H217" s="6"/>
      <c r="I217" s="6"/>
      <c r="J217" s="8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1"/>
      <c r="AA217" s="1"/>
      <c r="AB217" s="1"/>
      <c r="AC217" s="1"/>
      <c r="AD217" s="1"/>
    </row>
    <row r="218" spans="1:30" ht="13.5" customHeight="1">
      <c r="A218" s="6" t="s">
        <v>279</v>
      </c>
      <c r="B218" s="6" t="s">
        <v>192</v>
      </c>
      <c r="C218" s="10">
        <v>0</v>
      </c>
      <c r="D218" s="10">
        <v>2310</v>
      </c>
      <c r="E218" s="6">
        <v>2</v>
      </c>
      <c r="F218" s="6"/>
      <c r="G218" s="6"/>
      <c r="H218" s="6"/>
      <c r="I218" s="6"/>
      <c r="J218" s="8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1"/>
      <c r="AA218" s="1"/>
      <c r="AB218" s="1"/>
      <c r="AC218" s="1"/>
      <c r="AD218" s="1"/>
    </row>
    <row r="219" spans="1:30" ht="13.5" customHeight="1">
      <c r="A219" s="6" t="s">
        <v>280</v>
      </c>
      <c r="B219" s="6" t="s">
        <v>194</v>
      </c>
      <c r="C219" s="10">
        <v>0</v>
      </c>
      <c r="D219" s="10">
        <v>2310</v>
      </c>
      <c r="E219" s="6">
        <v>3</v>
      </c>
      <c r="F219" s="6"/>
      <c r="G219" s="6"/>
      <c r="H219" s="6"/>
      <c r="I219" s="6"/>
      <c r="J219" s="8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1"/>
      <c r="AA219" s="1"/>
      <c r="AB219" s="1"/>
      <c r="AC219" s="1"/>
      <c r="AD219" s="1"/>
    </row>
    <row r="220" spans="1:30" ht="13.5" customHeight="1">
      <c r="A220" s="6" t="s">
        <v>281</v>
      </c>
      <c r="B220" s="6" t="s">
        <v>196</v>
      </c>
      <c r="C220" s="10">
        <v>0</v>
      </c>
      <c r="D220" s="10">
        <v>2310</v>
      </c>
      <c r="E220" s="6">
        <v>4</v>
      </c>
      <c r="F220" s="6"/>
      <c r="G220" s="6"/>
      <c r="H220" s="6"/>
      <c r="I220" s="6"/>
      <c r="J220" s="8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1"/>
      <c r="AA220" s="1"/>
      <c r="AB220" s="1"/>
      <c r="AC220" s="1"/>
      <c r="AD220" s="1"/>
    </row>
    <row r="221" spans="1:30" ht="13.5" customHeight="1">
      <c r="A221" s="6" t="s">
        <v>282</v>
      </c>
      <c r="B221" s="6" t="s">
        <v>198</v>
      </c>
      <c r="C221" s="10">
        <v>0</v>
      </c>
      <c r="D221" s="10">
        <v>2310</v>
      </c>
      <c r="E221" s="6">
        <v>5</v>
      </c>
      <c r="F221" s="6"/>
      <c r="G221" s="6"/>
      <c r="H221" s="6"/>
      <c r="I221" s="6"/>
      <c r="J221" s="8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1"/>
      <c r="AA221" s="1"/>
      <c r="AB221" s="1"/>
      <c r="AC221" s="1"/>
      <c r="AD221" s="1"/>
    </row>
    <row r="222" spans="1:30" ht="13.5" customHeight="1">
      <c r="A222" s="6" t="s">
        <v>283</v>
      </c>
      <c r="B222" s="6" t="s">
        <v>200</v>
      </c>
      <c r="C222" s="10">
        <v>0</v>
      </c>
      <c r="D222" s="10">
        <v>2310</v>
      </c>
      <c r="E222" s="6">
        <v>6</v>
      </c>
      <c r="F222" s="6"/>
      <c r="G222" s="6"/>
      <c r="H222" s="6"/>
      <c r="I222" s="6"/>
      <c r="J222" s="8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1"/>
      <c r="AA222" s="1"/>
      <c r="AB222" s="1"/>
      <c r="AC222" s="1"/>
      <c r="AD222" s="1"/>
    </row>
    <row r="223" spans="1:30" ht="13.5" customHeight="1">
      <c r="A223" s="6" t="s">
        <v>284</v>
      </c>
      <c r="B223" s="6" t="s">
        <v>202</v>
      </c>
      <c r="C223" s="10">
        <v>16170</v>
      </c>
      <c r="D223" s="10">
        <v>2310</v>
      </c>
      <c r="E223" s="6">
        <v>7</v>
      </c>
      <c r="F223" s="6"/>
      <c r="G223" s="6"/>
      <c r="H223" s="6"/>
      <c r="I223" s="6"/>
      <c r="J223" s="8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1"/>
      <c r="AA223" s="1"/>
      <c r="AB223" s="1"/>
      <c r="AC223" s="1"/>
      <c r="AD223" s="1"/>
    </row>
    <row r="224" spans="1:30" ht="13.5" customHeight="1">
      <c r="A224" s="6" t="s">
        <v>285</v>
      </c>
      <c r="B224" s="6" t="s">
        <v>204</v>
      </c>
      <c r="C224" s="10">
        <v>18480</v>
      </c>
      <c r="D224" s="10">
        <v>2310</v>
      </c>
      <c r="E224" s="6">
        <v>8</v>
      </c>
      <c r="F224" s="6"/>
      <c r="G224" s="6"/>
      <c r="H224" s="6"/>
      <c r="I224" s="6"/>
      <c r="J224" s="8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1"/>
      <c r="AA224" s="1"/>
      <c r="AB224" s="1"/>
      <c r="AC224" s="1"/>
      <c r="AD224" s="1"/>
    </row>
    <row r="225" spans="1:30" ht="13.5" customHeight="1">
      <c r="A225" s="6" t="s">
        <v>286</v>
      </c>
      <c r="B225" s="6" t="s">
        <v>206</v>
      </c>
      <c r="C225" s="10">
        <v>20790</v>
      </c>
      <c r="D225" s="10">
        <v>2310</v>
      </c>
      <c r="E225" s="6">
        <v>9</v>
      </c>
      <c r="F225" s="6"/>
      <c r="G225" s="6"/>
      <c r="H225" s="6"/>
      <c r="I225" s="6"/>
      <c r="J225" s="8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1"/>
      <c r="AA225" s="1"/>
      <c r="AB225" s="1"/>
      <c r="AC225" s="1"/>
      <c r="AD225" s="1"/>
    </row>
    <row r="226" spans="1:30" ht="13.5" customHeight="1">
      <c r="A226" s="6" t="s">
        <v>287</v>
      </c>
      <c r="B226" s="6" t="s">
        <v>66</v>
      </c>
      <c r="C226" s="10">
        <v>23100</v>
      </c>
      <c r="D226" s="10">
        <v>2310</v>
      </c>
      <c r="E226" s="6">
        <v>10</v>
      </c>
      <c r="F226" s="6"/>
      <c r="G226" s="6"/>
      <c r="H226" s="6"/>
      <c r="I226" s="6"/>
      <c r="J226" s="8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1"/>
      <c r="AA226" s="1"/>
      <c r="AB226" s="1"/>
      <c r="AC226" s="1"/>
      <c r="AD226" s="1"/>
    </row>
    <row r="227" spans="1:30" ht="13.5" customHeight="1">
      <c r="A227" s="6" t="s">
        <v>288</v>
      </c>
      <c r="B227" s="6" t="s">
        <v>68</v>
      </c>
      <c r="C227" s="10">
        <v>25410</v>
      </c>
      <c r="D227" s="10">
        <v>2310</v>
      </c>
      <c r="E227" s="6">
        <v>11</v>
      </c>
      <c r="F227" s="6"/>
      <c r="G227" s="6"/>
      <c r="H227" s="6"/>
      <c r="I227" s="6"/>
      <c r="J227" s="8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1"/>
      <c r="AA227" s="1"/>
      <c r="AB227" s="1"/>
      <c r="AC227" s="1"/>
      <c r="AD227" s="1"/>
    </row>
    <row r="228" spans="1:30" ht="13.5" customHeight="1">
      <c r="A228" s="6" t="s">
        <v>289</v>
      </c>
      <c r="B228" s="6" t="s">
        <v>70</v>
      </c>
      <c r="C228" s="10">
        <v>27720</v>
      </c>
      <c r="D228" s="10">
        <v>2310</v>
      </c>
      <c r="E228" s="6">
        <v>12</v>
      </c>
      <c r="F228" s="6"/>
      <c r="G228" s="6"/>
      <c r="H228" s="6"/>
      <c r="I228" s="6"/>
      <c r="J228" s="8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1"/>
      <c r="AA228" s="1"/>
      <c r="AB228" s="1"/>
      <c r="AC228" s="1"/>
      <c r="AD228" s="1"/>
    </row>
    <row r="229" spans="1:30" ht="13.5" customHeight="1">
      <c r="A229" s="6" t="s">
        <v>290</v>
      </c>
      <c r="B229" s="6" t="s">
        <v>72</v>
      </c>
      <c r="C229" s="10">
        <v>30030</v>
      </c>
      <c r="D229" s="10">
        <v>2310</v>
      </c>
      <c r="E229" s="6">
        <v>13</v>
      </c>
      <c r="F229" s="6"/>
      <c r="G229" s="6"/>
      <c r="H229" s="6"/>
      <c r="I229" s="6"/>
      <c r="J229" s="8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1"/>
      <c r="AA229" s="1"/>
      <c r="AB229" s="1"/>
      <c r="AC229" s="1"/>
      <c r="AD229" s="1"/>
    </row>
    <row r="230" spans="1:30" ht="13.5" customHeight="1">
      <c r="A230" s="6" t="s">
        <v>291</v>
      </c>
      <c r="B230" s="6" t="s">
        <v>74</v>
      </c>
      <c r="C230" s="10">
        <v>32340</v>
      </c>
      <c r="D230" s="10">
        <v>2310</v>
      </c>
      <c r="E230" s="6">
        <v>14</v>
      </c>
      <c r="F230" s="6"/>
      <c r="G230" s="6"/>
      <c r="H230" s="6"/>
      <c r="I230" s="6"/>
      <c r="J230" s="8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1"/>
      <c r="AA230" s="1"/>
      <c r="AB230" s="1"/>
      <c r="AC230" s="1"/>
      <c r="AD230" s="1"/>
    </row>
    <row r="231" spans="1:30" ht="13.5" customHeight="1">
      <c r="A231" s="6" t="s">
        <v>292</v>
      </c>
      <c r="B231" s="6" t="s">
        <v>76</v>
      </c>
      <c r="C231" s="10">
        <v>34650</v>
      </c>
      <c r="D231" s="10">
        <v>2310</v>
      </c>
      <c r="E231" s="6">
        <v>15</v>
      </c>
      <c r="F231" s="6"/>
      <c r="G231" s="6"/>
      <c r="H231" s="6"/>
      <c r="I231" s="6"/>
      <c r="J231" s="8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1"/>
      <c r="AA231" s="1"/>
      <c r="AB231" s="1"/>
      <c r="AC231" s="1"/>
      <c r="AD231" s="1"/>
    </row>
    <row r="232" spans="1:30" ht="13.5" customHeight="1">
      <c r="A232" s="6" t="s">
        <v>293</v>
      </c>
      <c r="B232" s="6" t="s">
        <v>78</v>
      </c>
      <c r="C232" s="10">
        <v>36960</v>
      </c>
      <c r="D232" s="10">
        <v>2310</v>
      </c>
      <c r="E232" s="6">
        <v>16</v>
      </c>
      <c r="F232" s="6"/>
      <c r="G232" s="6"/>
      <c r="H232" s="6"/>
      <c r="I232" s="6"/>
      <c r="J232" s="8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1"/>
      <c r="AA232" s="1"/>
      <c r="AB232" s="1"/>
      <c r="AC232" s="1"/>
      <c r="AD232" s="1"/>
    </row>
    <row r="233" spans="1:30" ht="13.5" customHeight="1">
      <c r="A233" s="6" t="s">
        <v>294</v>
      </c>
      <c r="B233" s="6" t="s">
        <v>80</v>
      </c>
      <c r="C233" s="10">
        <v>39270</v>
      </c>
      <c r="D233" s="10">
        <v>2310</v>
      </c>
      <c r="E233" s="6">
        <v>17</v>
      </c>
      <c r="F233" s="6"/>
      <c r="G233" s="6"/>
      <c r="H233" s="6"/>
      <c r="I233" s="6"/>
      <c r="J233" s="8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1"/>
      <c r="AA233" s="1"/>
      <c r="AB233" s="1"/>
      <c r="AC233" s="1"/>
      <c r="AD233" s="1"/>
    </row>
    <row r="234" spans="1:30" ht="13.5" customHeight="1">
      <c r="A234" s="6" t="s">
        <v>295</v>
      </c>
      <c r="B234" s="6" t="s">
        <v>82</v>
      </c>
      <c r="C234" s="10">
        <v>41580</v>
      </c>
      <c r="D234" s="10">
        <v>2310</v>
      </c>
      <c r="E234" s="6">
        <v>18</v>
      </c>
      <c r="F234" s="6"/>
      <c r="G234" s="6"/>
      <c r="H234" s="6"/>
      <c r="I234" s="6"/>
      <c r="J234" s="8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1"/>
      <c r="AA234" s="1"/>
      <c r="AB234" s="1"/>
      <c r="AC234" s="1"/>
      <c r="AD234" s="1"/>
    </row>
    <row r="235" spans="1:30" ht="13.5" customHeight="1">
      <c r="A235" s="6" t="s">
        <v>296</v>
      </c>
      <c r="B235" s="6" t="s">
        <v>84</v>
      </c>
      <c r="C235" s="10">
        <v>43890</v>
      </c>
      <c r="D235" s="10">
        <v>2310</v>
      </c>
      <c r="E235" s="6">
        <v>19</v>
      </c>
      <c r="F235" s="6"/>
      <c r="G235" s="6"/>
      <c r="H235" s="6"/>
      <c r="I235" s="6"/>
      <c r="J235" s="8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1"/>
      <c r="AA235" s="1"/>
      <c r="AB235" s="1"/>
      <c r="AC235" s="1"/>
      <c r="AD235" s="1"/>
    </row>
    <row r="236" spans="1:30" ht="13.5" customHeight="1">
      <c r="A236" s="6" t="s">
        <v>297</v>
      </c>
      <c r="B236" s="6" t="s">
        <v>86</v>
      </c>
      <c r="C236" s="10">
        <v>46200</v>
      </c>
      <c r="D236" s="10">
        <v>2310</v>
      </c>
      <c r="E236" s="6">
        <v>20</v>
      </c>
      <c r="F236" s="6"/>
      <c r="G236" s="6"/>
      <c r="H236" s="6"/>
      <c r="I236" s="6"/>
      <c r="J236" s="8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1"/>
      <c r="AA236" s="1"/>
      <c r="AB236" s="1"/>
      <c r="AC236" s="1"/>
      <c r="AD236" s="1"/>
    </row>
    <row r="237" spans="1:30" ht="13.5" customHeight="1">
      <c r="A237" s="6" t="s">
        <v>298</v>
      </c>
      <c r="B237" s="6" t="s">
        <v>88</v>
      </c>
      <c r="C237" s="10">
        <v>48510</v>
      </c>
      <c r="D237" s="10">
        <v>2310</v>
      </c>
      <c r="E237" s="6">
        <v>21</v>
      </c>
      <c r="F237" s="6"/>
      <c r="G237" s="6"/>
      <c r="H237" s="6"/>
      <c r="I237" s="6"/>
      <c r="J237" s="8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1"/>
      <c r="AA237" s="1"/>
      <c r="AB237" s="1"/>
      <c r="AC237" s="1"/>
      <c r="AD237" s="1"/>
    </row>
    <row r="238" spans="1:30" ht="13.5" customHeight="1">
      <c r="A238" s="6" t="s">
        <v>299</v>
      </c>
      <c r="B238" s="6" t="s">
        <v>90</v>
      </c>
      <c r="C238" s="10">
        <v>50820</v>
      </c>
      <c r="D238" s="10">
        <v>2310</v>
      </c>
      <c r="E238" s="6">
        <v>22</v>
      </c>
      <c r="F238" s="6"/>
      <c r="G238" s="6"/>
      <c r="H238" s="6"/>
      <c r="I238" s="6"/>
      <c r="J238" s="8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1"/>
      <c r="AA238" s="1"/>
      <c r="AB238" s="1"/>
      <c r="AC238" s="1"/>
      <c r="AD238" s="1"/>
    </row>
    <row r="239" spans="1:30" ht="13.5" customHeight="1">
      <c r="A239" s="6" t="s">
        <v>300</v>
      </c>
      <c r="B239" s="6" t="s">
        <v>92</v>
      </c>
      <c r="C239" s="10">
        <v>53130</v>
      </c>
      <c r="D239" s="10">
        <v>2310</v>
      </c>
      <c r="E239" s="6">
        <v>23</v>
      </c>
      <c r="F239" s="6"/>
      <c r="G239" s="6"/>
      <c r="H239" s="6"/>
      <c r="I239" s="6"/>
      <c r="J239" s="8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1"/>
      <c r="AA239" s="1"/>
      <c r="AB239" s="1"/>
      <c r="AC239" s="1"/>
      <c r="AD239" s="1"/>
    </row>
    <row r="240" spans="1:30" ht="13.5" customHeight="1">
      <c r="A240" s="6" t="s">
        <v>301</v>
      </c>
      <c r="B240" s="6" t="s">
        <v>94</v>
      </c>
      <c r="C240" s="10">
        <v>55440</v>
      </c>
      <c r="D240" s="10">
        <v>2310</v>
      </c>
      <c r="E240" s="6">
        <v>24</v>
      </c>
      <c r="F240" s="6"/>
      <c r="G240" s="6"/>
      <c r="H240" s="6"/>
      <c r="I240" s="6"/>
      <c r="J240" s="8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1"/>
      <c r="AA240" s="1"/>
      <c r="AB240" s="1"/>
      <c r="AC240" s="1"/>
      <c r="AD240" s="1"/>
    </row>
    <row r="241" spans="1:30" ht="13.5" customHeight="1">
      <c r="A241" s="6" t="s">
        <v>302</v>
      </c>
      <c r="B241" s="6" t="s">
        <v>96</v>
      </c>
      <c r="C241" s="10">
        <v>57750</v>
      </c>
      <c r="D241" s="10">
        <v>2310</v>
      </c>
      <c r="E241" s="6">
        <v>25</v>
      </c>
      <c r="F241" s="6"/>
      <c r="G241" s="6"/>
      <c r="H241" s="6"/>
      <c r="I241" s="6"/>
      <c r="J241" s="8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1"/>
      <c r="AA241" s="1"/>
      <c r="AB241" s="1"/>
      <c r="AC241" s="1"/>
      <c r="AD241" s="1"/>
    </row>
    <row r="242" spans="1:30" ht="13.5" customHeight="1">
      <c r="A242" s="6" t="s">
        <v>303</v>
      </c>
      <c r="B242" s="6" t="s">
        <v>98</v>
      </c>
      <c r="C242" s="10">
        <v>60060</v>
      </c>
      <c r="D242" s="10">
        <v>2310</v>
      </c>
      <c r="E242" s="6">
        <v>26</v>
      </c>
      <c r="F242" s="6"/>
      <c r="G242" s="6"/>
      <c r="H242" s="6"/>
      <c r="I242" s="6"/>
      <c r="J242" s="8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1"/>
      <c r="AA242" s="1"/>
      <c r="AB242" s="1"/>
      <c r="AC242" s="1"/>
      <c r="AD242" s="1"/>
    </row>
    <row r="243" spans="1:30" ht="13.5" customHeight="1">
      <c r="A243" s="6" t="s">
        <v>304</v>
      </c>
      <c r="B243" s="6" t="s">
        <v>100</v>
      </c>
      <c r="C243" s="10">
        <v>62370</v>
      </c>
      <c r="D243" s="10">
        <v>2310</v>
      </c>
      <c r="E243" s="6">
        <v>27</v>
      </c>
      <c r="F243" s="6"/>
      <c r="G243" s="6"/>
      <c r="H243" s="6"/>
      <c r="I243" s="6"/>
      <c r="J243" s="8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1"/>
      <c r="AA243" s="1"/>
      <c r="AB243" s="1"/>
      <c r="AC243" s="1"/>
      <c r="AD243" s="1"/>
    </row>
    <row r="244" spans="1:30" ht="13.5" customHeight="1">
      <c r="A244" s="6" t="s">
        <v>305</v>
      </c>
      <c r="B244" s="6" t="s">
        <v>102</v>
      </c>
      <c r="C244" s="10">
        <v>64680</v>
      </c>
      <c r="D244" s="10">
        <v>2310</v>
      </c>
      <c r="E244" s="6">
        <v>28</v>
      </c>
      <c r="F244" s="6"/>
      <c r="G244" s="6"/>
      <c r="H244" s="6"/>
      <c r="I244" s="6"/>
      <c r="J244" s="8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"/>
      <c r="AA244" s="1"/>
      <c r="AB244" s="1"/>
      <c r="AC244" s="1"/>
      <c r="AD244" s="1"/>
    </row>
    <row r="245" spans="1:30" ht="13.5" customHeight="1">
      <c r="A245" s="6" t="s">
        <v>306</v>
      </c>
      <c r="B245" s="6" t="s">
        <v>104</v>
      </c>
      <c r="C245" s="10">
        <v>66990</v>
      </c>
      <c r="D245" s="10">
        <v>2310</v>
      </c>
      <c r="E245" s="6">
        <v>29</v>
      </c>
      <c r="F245" s="6"/>
      <c r="G245" s="6"/>
      <c r="H245" s="6"/>
      <c r="I245" s="6"/>
      <c r="J245" s="8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1"/>
      <c r="AA245" s="1"/>
      <c r="AB245" s="1"/>
      <c r="AC245" s="1"/>
      <c r="AD245" s="1"/>
    </row>
    <row r="246" spans="1:30" ht="13.5" customHeight="1">
      <c r="A246" s="6" t="s">
        <v>307</v>
      </c>
      <c r="B246" s="6" t="s">
        <v>106</v>
      </c>
      <c r="C246" s="10">
        <v>69300</v>
      </c>
      <c r="D246" s="10">
        <v>2310</v>
      </c>
      <c r="E246" s="6">
        <v>30</v>
      </c>
      <c r="F246" s="6"/>
      <c r="G246" s="6"/>
      <c r="H246" s="6"/>
      <c r="I246" s="6"/>
      <c r="J246" s="8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1"/>
      <c r="AA246" s="1"/>
      <c r="AB246" s="1"/>
      <c r="AC246" s="1"/>
      <c r="AD246" s="1"/>
    </row>
    <row r="247" spans="1:30" ht="13.5" customHeight="1">
      <c r="A247" s="6" t="s">
        <v>308</v>
      </c>
      <c r="B247" s="6" t="s">
        <v>108</v>
      </c>
      <c r="C247" s="10">
        <v>71610</v>
      </c>
      <c r="D247" s="10">
        <v>2310</v>
      </c>
      <c r="E247" s="6">
        <v>31</v>
      </c>
      <c r="F247" s="6"/>
      <c r="G247" s="6"/>
      <c r="H247" s="6"/>
      <c r="I247" s="6"/>
      <c r="J247" s="8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1"/>
      <c r="AA247" s="1"/>
      <c r="AB247" s="1"/>
      <c r="AC247" s="1"/>
      <c r="AD247" s="1"/>
    </row>
    <row r="248" spans="1:30" ht="13.5" customHeight="1">
      <c r="A248" s="6" t="s">
        <v>309</v>
      </c>
      <c r="B248" s="6" t="s">
        <v>110</v>
      </c>
      <c r="C248" s="10">
        <v>73920</v>
      </c>
      <c r="D248" s="10">
        <v>2310</v>
      </c>
      <c r="E248" s="6">
        <v>32</v>
      </c>
      <c r="F248" s="6"/>
      <c r="G248" s="6"/>
      <c r="H248" s="6"/>
      <c r="I248" s="6"/>
      <c r="J248" s="8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1"/>
      <c r="AA248" s="1"/>
      <c r="AB248" s="1"/>
      <c r="AC248" s="1"/>
      <c r="AD248" s="1"/>
    </row>
    <row r="249" spans="1:30" ht="13.5" customHeight="1">
      <c r="A249" s="6" t="s">
        <v>310</v>
      </c>
      <c r="B249" s="6" t="s">
        <v>112</v>
      </c>
      <c r="C249" s="10">
        <v>76230</v>
      </c>
      <c r="D249" s="10">
        <v>2310</v>
      </c>
      <c r="E249" s="6">
        <v>33</v>
      </c>
      <c r="F249" s="6"/>
      <c r="G249" s="6"/>
      <c r="H249" s="6"/>
      <c r="I249" s="6"/>
      <c r="J249" s="8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1"/>
      <c r="AA249" s="1"/>
      <c r="AB249" s="1"/>
      <c r="AC249" s="1"/>
      <c r="AD249" s="1"/>
    </row>
    <row r="250" spans="1:30" ht="13.5" customHeight="1">
      <c r="A250" s="6" t="s">
        <v>311</v>
      </c>
      <c r="B250" s="6" t="s">
        <v>114</v>
      </c>
      <c r="C250" s="10">
        <v>78540</v>
      </c>
      <c r="D250" s="10">
        <v>2310</v>
      </c>
      <c r="E250" s="6">
        <v>34</v>
      </c>
      <c r="F250" s="6"/>
      <c r="G250" s="6"/>
      <c r="H250" s="6"/>
      <c r="I250" s="6"/>
      <c r="J250" s="8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"/>
      <c r="AA250" s="1"/>
      <c r="AB250" s="1"/>
      <c r="AC250" s="1"/>
      <c r="AD250" s="1"/>
    </row>
    <row r="251" spans="1:30" ht="13.5" customHeight="1">
      <c r="A251" s="6" t="s">
        <v>312</v>
      </c>
      <c r="B251" s="6" t="s">
        <v>116</v>
      </c>
      <c r="C251" s="10">
        <v>80850</v>
      </c>
      <c r="D251" s="10">
        <v>2310</v>
      </c>
      <c r="E251" s="6">
        <v>35</v>
      </c>
      <c r="F251" s="6"/>
      <c r="G251" s="6"/>
      <c r="H251" s="6"/>
      <c r="I251" s="6"/>
      <c r="J251" s="8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"/>
      <c r="AA251" s="1"/>
      <c r="AB251" s="1"/>
      <c r="AC251" s="1"/>
      <c r="AD251" s="1"/>
    </row>
    <row r="252" spans="1:30" ht="13.5" customHeight="1">
      <c r="A252" s="6" t="s">
        <v>313</v>
      </c>
      <c r="B252" s="6" t="s">
        <v>118</v>
      </c>
      <c r="C252" s="10">
        <v>83160</v>
      </c>
      <c r="D252" s="10">
        <v>2310</v>
      </c>
      <c r="E252" s="6">
        <v>36</v>
      </c>
      <c r="F252" s="6"/>
      <c r="G252" s="6"/>
      <c r="H252" s="6"/>
      <c r="I252" s="6"/>
      <c r="J252" s="8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1"/>
      <c r="AA252" s="1"/>
      <c r="AB252" s="1"/>
      <c r="AC252" s="1"/>
      <c r="AD252" s="1"/>
    </row>
    <row r="253" spans="1:30" ht="13.5" customHeight="1">
      <c r="A253" s="6" t="s">
        <v>314</v>
      </c>
      <c r="B253" s="6" t="s">
        <v>120</v>
      </c>
      <c r="C253" s="10">
        <v>85470</v>
      </c>
      <c r="D253" s="10">
        <v>2310</v>
      </c>
      <c r="E253" s="6">
        <v>37</v>
      </c>
      <c r="F253" s="6"/>
      <c r="G253" s="6"/>
      <c r="H253" s="6"/>
      <c r="I253" s="6"/>
      <c r="J253" s="8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1"/>
      <c r="AA253" s="1"/>
      <c r="AB253" s="1"/>
      <c r="AC253" s="1"/>
      <c r="AD253" s="1"/>
    </row>
    <row r="254" spans="1:30" ht="13.5" customHeight="1">
      <c r="A254" s="6" t="s">
        <v>315</v>
      </c>
      <c r="B254" s="6" t="s">
        <v>122</v>
      </c>
      <c r="C254" s="10">
        <v>87780</v>
      </c>
      <c r="D254" s="10">
        <v>2310</v>
      </c>
      <c r="E254" s="6">
        <v>38</v>
      </c>
      <c r="F254" s="6"/>
      <c r="G254" s="6"/>
      <c r="H254" s="6"/>
      <c r="I254" s="6"/>
      <c r="J254" s="8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1"/>
      <c r="AA254" s="1"/>
      <c r="AB254" s="1"/>
      <c r="AC254" s="1"/>
      <c r="AD254" s="1"/>
    </row>
    <row r="255" spans="1:30" ht="13.5" customHeight="1">
      <c r="A255" s="6" t="s">
        <v>316</v>
      </c>
      <c r="B255" s="6" t="s">
        <v>124</v>
      </c>
      <c r="C255" s="10">
        <v>90090</v>
      </c>
      <c r="D255" s="10">
        <v>2310</v>
      </c>
      <c r="E255" s="6">
        <v>39</v>
      </c>
      <c r="F255" s="6"/>
      <c r="G255" s="6"/>
      <c r="H255" s="6"/>
      <c r="I255" s="6"/>
      <c r="J255" s="8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1"/>
      <c r="AA255" s="1"/>
      <c r="AB255" s="1"/>
      <c r="AC255" s="1"/>
      <c r="AD255" s="1"/>
    </row>
    <row r="256" spans="1:30" ht="13.5" customHeight="1">
      <c r="A256" s="6" t="s">
        <v>317</v>
      </c>
      <c r="B256" s="6" t="s">
        <v>126</v>
      </c>
      <c r="C256" s="10">
        <v>92400</v>
      </c>
      <c r="D256" s="10">
        <v>2310</v>
      </c>
      <c r="E256" s="6">
        <v>40</v>
      </c>
      <c r="F256" s="6"/>
      <c r="G256" s="6"/>
      <c r="H256" s="6"/>
      <c r="I256" s="6"/>
      <c r="J256" s="8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1"/>
      <c r="AA256" s="1"/>
      <c r="AB256" s="1"/>
      <c r="AC256" s="1"/>
      <c r="AD256" s="1"/>
    </row>
    <row r="257" spans="1:30" ht="13.5" customHeight="1">
      <c r="A257" s="6" t="s">
        <v>318</v>
      </c>
      <c r="B257" s="6" t="s">
        <v>190</v>
      </c>
      <c r="C257" s="10">
        <v>0</v>
      </c>
      <c r="D257" s="10">
        <v>2640</v>
      </c>
      <c r="E257" s="6">
        <v>1</v>
      </c>
      <c r="F257" s="6"/>
      <c r="G257" s="6"/>
      <c r="H257" s="6"/>
      <c r="I257" s="6"/>
      <c r="J257" s="8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1"/>
      <c r="AA257" s="1"/>
      <c r="AB257" s="1"/>
      <c r="AC257" s="1"/>
      <c r="AD257" s="1"/>
    </row>
    <row r="258" spans="1:30" ht="13.5" customHeight="1">
      <c r="A258" s="6" t="s">
        <v>319</v>
      </c>
      <c r="B258" s="6" t="s">
        <v>192</v>
      </c>
      <c r="C258" s="10">
        <v>0</v>
      </c>
      <c r="D258" s="10">
        <v>2640</v>
      </c>
      <c r="E258" s="6">
        <v>2</v>
      </c>
      <c r="F258" s="6"/>
      <c r="G258" s="6"/>
      <c r="H258" s="6"/>
      <c r="I258" s="6"/>
      <c r="J258" s="8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1"/>
      <c r="AA258" s="1"/>
      <c r="AB258" s="1"/>
      <c r="AC258" s="1"/>
      <c r="AD258" s="1"/>
    </row>
    <row r="259" spans="1:30" ht="13.5" customHeight="1">
      <c r="A259" s="6" t="s">
        <v>320</v>
      </c>
      <c r="B259" s="6" t="s">
        <v>194</v>
      </c>
      <c r="C259" s="10">
        <v>0</v>
      </c>
      <c r="D259" s="10">
        <v>2640</v>
      </c>
      <c r="E259" s="6">
        <v>3</v>
      </c>
      <c r="F259" s="6"/>
      <c r="G259" s="6"/>
      <c r="H259" s="6"/>
      <c r="I259" s="6"/>
      <c r="J259" s="8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1"/>
      <c r="AA259" s="1"/>
      <c r="AB259" s="1"/>
      <c r="AC259" s="1"/>
      <c r="AD259" s="1"/>
    </row>
    <row r="260" spans="1:30" ht="13.5" customHeight="1">
      <c r="A260" s="6" t="s">
        <v>321</v>
      </c>
      <c r="B260" s="6" t="s">
        <v>196</v>
      </c>
      <c r="C260" s="10">
        <v>0</v>
      </c>
      <c r="D260" s="10">
        <v>2640</v>
      </c>
      <c r="E260" s="6">
        <v>4</v>
      </c>
      <c r="F260" s="6"/>
      <c r="G260" s="6"/>
      <c r="H260" s="6"/>
      <c r="I260" s="6"/>
      <c r="J260" s="8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1"/>
      <c r="AA260" s="1"/>
      <c r="AB260" s="1"/>
      <c r="AC260" s="1"/>
      <c r="AD260" s="1"/>
    </row>
    <row r="261" spans="1:30" ht="13.5" customHeight="1">
      <c r="A261" s="6" t="s">
        <v>322</v>
      </c>
      <c r="B261" s="6" t="s">
        <v>198</v>
      </c>
      <c r="C261" s="10">
        <v>0</v>
      </c>
      <c r="D261" s="10">
        <v>2640</v>
      </c>
      <c r="E261" s="6">
        <v>5</v>
      </c>
      <c r="F261" s="6"/>
      <c r="G261" s="6"/>
      <c r="H261" s="6"/>
      <c r="I261" s="6"/>
      <c r="J261" s="8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1"/>
      <c r="AA261" s="1"/>
      <c r="AB261" s="1"/>
      <c r="AC261" s="1"/>
      <c r="AD261" s="1"/>
    </row>
    <row r="262" spans="1:30" ht="13.5" customHeight="1">
      <c r="A262" s="6" t="s">
        <v>323</v>
      </c>
      <c r="B262" s="6" t="s">
        <v>200</v>
      </c>
      <c r="C262" s="10">
        <v>0</v>
      </c>
      <c r="D262" s="10">
        <v>2640</v>
      </c>
      <c r="E262" s="6">
        <v>6</v>
      </c>
      <c r="F262" s="6"/>
      <c r="G262" s="6"/>
      <c r="H262" s="6"/>
      <c r="I262" s="6"/>
      <c r="J262" s="8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1"/>
      <c r="AA262" s="1"/>
      <c r="AB262" s="1"/>
      <c r="AC262" s="1"/>
      <c r="AD262" s="1"/>
    </row>
    <row r="263" spans="1:30" ht="13.5" customHeight="1">
      <c r="A263" s="6" t="s">
        <v>324</v>
      </c>
      <c r="B263" s="6" t="s">
        <v>202</v>
      </c>
      <c r="C263" s="10">
        <v>18480</v>
      </c>
      <c r="D263" s="10">
        <v>2640</v>
      </c>
      <c r="E263" s="6">
        <v>7</v>
      </c>
      <c r="F263" s="6"/>
      <c r="G263" s="6"/>
      <c r="H263" s="6"/>
      <c r="I263" s="6"/>
      <c r="J263" s="8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1"/>
      <c r="AA263" s="1"/>
      <c r="AB263" s="1"/>
      <c r="AC263" s="1"/>
      <c r="AD263" s="1"/>
    </row>
    <row r="264" spans="1:30" ht="13.5" customHeight="1">
      <c r="A264" s="6" t="s">
        <v>325</v>
      </c>
      <c r="B264" s="6" t="s">
        <v>204</v>
      </c>
      <c r="C264" s="10">
        <v>21120</v>
      </c>
      <c r="D264" s="10">
        <v>2640</v>
      </c>
      <c r="E264" s="6">
        <v>8</v>
      </c>
      <c r="F264" s="6"/>
      <c r="G264" s="6"/>
      <c r="H264" s="6"/>
      <c r="I264" s="6"/>
      <c r="J264" s="8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1"/>
      <c r="AA264" s="1"/>
      <c r="AB264" s="1"/>
      <c r="AC264" s="1"/>
      <c r="AD264" s="1"/>
    </row>
    <row r="265" spans="1:30" ht="13.5" customHeight="1">
      <c r="A265" s="6" t="s">
        <v>326</v>
      </c>
      <c r="B265" s="6" t="s">
        <v>206</v>
      </c>
      <c r="C265" s="10">
        <v>23760</v>
      </c>
      <c r="D265" s="10">
        <v>2640</v>
      </c>
      <c r="E265" s="6">
        <v>9</v>
      </c>
      <c r="F265" s="6"/>
      <c r="G265" s="6"/>
      <c r="H265" s="6"/>
      <c r="I265" s="6"/>
      <c r="J265" s="8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1"/>
      <c r="AA265" s="1"/>
      <c r="AB265" s="1"/>
      <c r="AC265" s="1"/>
      <c r="AD265" s="1"/>
    </row>
    <row r="266" spans="1:30" ht="13.5" customHeight="1">
      <c r="A266" s="6" t="s">
        <v>327</v>
      </c>
      <c r="B266" s="6" t="s">
        <v>66</v>
      </c>
      <c r="C266" s="10">
        <v>26400</v>
      </c>
      <c r="D266" s="10">
        <v>2640</v>
      </c>
      <c r="E266" s="6">
        <v>10</v>
      </c>
      <c r="F266" s="6"/>
      <c r="G266" s="6"/>
      <c r="H266" s="6"/>
      <c r="I266" s="6"/>
      <c r="J266" s="8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1"/>
      <c r="AA266" s="1"/>
      <c r="AB266" s="1"/>
      <c r="AC266" s="1"/>
      <c r="AD266" s="1"/>
    </row>
    <row r="267" spans="1:30" ht="13.5" customHeight="1">
      <c r="A267" s="6" t="s">
        <v>328</v>
      </c>
      <c r="B267" s="6" t="s">
        <v>68</v>
      </c>
      <c r="C267" s="10">
        <v>29040</v>
      </c>
      <c r="D267" s="10">
        <v>2640</v>
      </c>
      <c r="E267" s="6">
        <v>11</v>
      </c>
      <c r="F267" s="6"/>
      <c r="G267" s="6"/>
      <c r="H267" s="6"/>
      <c r="I267" s="6"/>
      <c r="J267" s="8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1"/>
      <c r="AA267" s="1"/>
      <c r="AB267" s="1"/>
      <c r="AC267" s="1"/>
      <c r="AD267" s="1"/>
    </row>
    <row r="268" spans="1:30" ht="13.5" customHeight="1">
      <c r="A268" s="6" t="s">
        <v>329</v>
      </c>
      <c r="B268" s="6" t="s">
        <v>70</v>
      </c>
      <c r="C268" s="10">
        <v>31680</v>
      </c>
      <c r="D268" s="10">
        <v>2640</v>
      </c>
      <c r="E268" s="6">
        <v>12</v>
      </c>
      <c r="F268" s="6"/>
      <c r="G268" s="6"/>
      <c r="H268" s="6"/>
      <c r="I268" s="6"/>
      <c r="J268" s="8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1"/>
      <c r="AA268" s="1"/>
      <c r="AB268" s="1"/>
      <c r="AC268" s="1"/>
      <c r="AD268" s="1"/>
    </row>
    <row r="269" spans="1:30" ht="13.5" customHeight="1">
      <c r="A269" s="6" t="s">
        <v>330</v>
      </c>
      <c r="B269" s="6" t="s">
        <v>72</v>
      </c>
      <c r="C269" s="10">
        <v>34320</v>
      </c>
      <c r="D269" s="10">
        <v>2640</v>
      </c>
      <c r="E269" s="6">
        <v>13</v>
      </c>
      <c r="F269" s="6"/>
      <c r="G269" s="6"/>
      <c r="H269" s="6"/>
      <c r="I269" s="6"/>
      <c r="J269" s="8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1"/>
      <c r="AA269" s="1"/>
      <c r="AB269" s="1"/>
      <c r="AC269" s="1"/>
      <c r="AD269" s="1"/>
    </row>
    <row r="270" spans="1:30" ht="13.5" customHeight="1">
      <c r="A270" s="6" t="s">
        <v>331</v>
      </c>
      <c r="B270" s="6" t="s">
        <v>74</v>
      </c>
      <c r="C270" s="10">
        <v>36960</v>
      </c>
      <c r="D270" s="10">
        <v>2640</v>
      </c>
      <c r="E270" s="6">
        <v>14</v>
      </c>
      <c r="F270" s="6"/>
      <c r="G270" s="6"/>
      <c r="H270" s="6"/>
      <c r="I270" s="6"/>
      <c r="J270" s="8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1"/>
      <c r="AA270" s="1"/>
      <c r="AB270" s="1"/>
      <c r="AC270" s="1"/>
      <c r="AD270" s="1"/>
    </row>
    <row r="271" spans="1:30" ht="13.5" customHeight="1">
      <c r="A271" s="6" t="s">
        <v>332</v>
      </c>
      <c r="B271" s="6" t="s">
        <v>76</v>
      </c>
      <c r="C271" s="10">
        <v>39600</v>
      </c>
      <c r="D271" s="10">
        <v>2640</v>
      </c>
      <c r="E271" s="6">
        <v>15</v>
      </c>
      <c r="F271" s="6"/>
      <c r="G271" s="6"/>
      <c r="H271" s="6"/>
      <c r="I271" s="6"/>
      <c r="J271" s="8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1"/>
      <c r="AA271" s="1"/>
      <c r="AB271" s="1"/>
      <c r="AC271" s="1"/>
      <c r="AD271" s="1"/>
    </row>
    <row r="272" spans="1:30" ht="13.5" customHeight="1">
      <c r="A272" s="6" t="s">
        <v>333</v>
      </c>
      <c r="B272" s="6" t="s">
        <v>78</v>
      </c>
      <c r="C272" s="10">
        <v>42240</v>
      </c>
      <c r="D272" s="10">
        <v>2640</v>
      </c>
      <c r="E272" s="6">
        <v>16</v>
      </c>
      <c r="F272" s="6"/>
      <c r="G272" s="6"/>
      <c r="H272" s="6"/>
      <c r="I272" s="6"/>
      <c r="J272" s="8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1"/>
      <c r="AA272" s="1"/>
      <c r="AB272" s="1"/>
      <c r="AC272" s="1"/>
      <c r="AD272" s="1"/>
    </row>
    <row r="273" spans="1:30" ht="13.5" customHeight="1">
      <c r="A273" s="6" t="s">
        <v>334</v>
      </c>
      <c r="B273" s="6" t="s">
        <v>80</v>
      </c>
      <c r="C273" s="10">
        <v>44880</v>
      </c>
      <c r="D273" s="10">
        <v>2640</v>
      </c>
      <c r="E273" s="6">
        <v>17</v>
      </c>
      <c r="F273" s="6"/>
      <c r="G273" s="6"/>
      <c r="H273" s="6"/>
      <c r="I273" s="6"/>
      <c r="J273" s="8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1"/>
      <c r="AA273" s="1"/>
      <c r="AB273" s="1"/>
      <c r="AC273" s="1"/>
      <c r="AD273" s="1"/>
    </row>
    <row r="274" spans="1:30" ht="13.5" customHeight="1">
      <c r="A274" s="6" t="s">
        <v>335</v>
      </c>
      <c r="B274" s="6" t="s">
        <v>82</v>
      </c>
      <c r="C274" s="10">
        <v>47520</v>
      </c>
      <c r="D274" s="10">
        <v>2640</v>
      </c>
      <c r="E274" s="6">
        <v>18</v>
      </c>
      <c r="F274" s="6"/>
      <c r="G274" s="6"/>
      <c r="H274" s="6"/>
      <c r="I274" s="6"/>
      <c r="J274" s="8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1"/>
      <c r="AA274" s="1"/>
      <c r="AB274" s="1"/>
      <c r="AC274" s="1"/>
      <c r="AD274" s="1"/>
    </row>
    <row r="275" spans="1:30" ht="13.5" customHeight="1">
      <c r="A275" s="6" t="s">
        <v>336</v>
      </c>
      <c r="B275" s="6" t="s">
        <v>84</v>
      </c>
      <c r="C275" s="10">
        <v>50160</v>
      </c>
      <c r="D275" s="10">
        <v>2640</v>
      </c>
      <c r="E275" s="6">
        <v>19</v>
      </c>
      <c r="F275" s="6"/>
      <c r="G275" s="6"/>
      <c r="H275" s="6"/>
      <c r="I275" s="6"/>
      <c r="J275" s="8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1"/>
      <c r="AA275" s="1"/>
      <c r="AB275" s="1"/>
      <c r="AC275" s="1"/>
      <c r="AD275" s="1"/>
    </row>
    <row r="276" spans="1:30" ht="13.5" customHeight="1">
      <c r="A276" s="6" t="s">
        <v>337</v>
      </c>
      <c r="B276" s="6" t="s">
        <v>86</v>
      </c>
      <c r="C276" s="10">
        <v>52800</v>
      </c>
      <c r="D276" s="10">
        <v>2640</v>
      </c>
      <c r="E276" s="6">
        <v>20</v>
      </c>
      <c r="F276" s="6"/>
      <c r="G276" s="6"/>
      <c r="H276" s="6"/>
      <c r="I276" s="6"/>
      <c r="J276" s="8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1"/>
      <c r="AA276" s="1"/>
      <c r="AB276" s="1"/>
      <c r="AC276" s="1"/>
      <c r="AD276" s="1"/>
    </row>
    <row r="277" spans="1:30" ht="13.5" customHeight="1">
      <c r="A277" s="6" t="s">
        <v>338</v>
      </c>
      <c r="B277" s="6" t="s">
        <v>88</v>
      </c>
      <c r="C277" s="10">
        <v>55440</v>
      </c>
      <c r="D277" s="10">
        <v>2640</v>
      </c>
      <c r="E277" s="6">
        <v>21</v>
      </c>
      <c r="F277" s="6"/>
      <c r="G277" s="6"/>
      <c r="H277" s="6"/>
      <c r="I277" s="6"/>
      <c r="J277" s="8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1"/>
      <c r="AA277" s="1"/>
      <c r="AB277" s="1"/>
      <c r="AC277" s="1"/>
      <c r="AD277" s="1"/>
    </row>
    <row r="278" spans="1:30" ht="13.5" customHeight="1">
      <c r="A278" s="6" t="s">
        <v>339</v>
      </c>
      <c r="B278" s="6" t="s">
        <v>90</v>
      </c>
      <c r="C278" s="10">
        <v>58080</v>
      </c>
      <c r="D278" s="10">
        <v>2640</v>
      </c>
      <c r="E278" s="6">
        <v>22</v>
      </c>
      <c r="F278" s="6"/>
      <c r="G278" s="6"/>
      <c r="H278" s="6"/>
      <c r="I278" s="6"/>
      <c r="J278" s="8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1"/>
      <c r="AA278" s="1"/>
      <c r="AB278" s="1"/>
      <c r="AC278" s="1"/>
      <c r="AD278" s="1"/>
    </row>
    <row r="279" spans="1:30" ht="13.5" customHeight="1">
      <c r="A279" s="6" t="s">
        <v>340</v>
      </c>
      <c r="B279" s="6" t="s">
        <v>92</v>
      </c>
      <c r="C279" s="10">
        <v>60720</v>
      </c>
      <c r="D279" s="10">
        <v>2640</v>
      </c>
      <c r="E279" s="6">
        <v>23</v>
      </c>
      <c r="F279" s="6"/>
      <c r="G279" s="6"/>
      <c r="H279" s="6"/>
      <c r="I279" s="6"/>
      <c r="J279" s="8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1"/>
      <c r="AA279" s="1"/>
      <c r="AB279" s="1"/>
      <c r="AC279" s="1"/>
      <c r="AD279" s="1"/>
    </row>
    <row r="280" spans="1:30" ht="13.5" customHeight="1">
      <c r="A280" s="6" t="s">
        <v>341</v>
      </c>
      <c r="B280" s="6" t="s">
        <v>94</v>
      </c>
      <c r="C280" s="10">
        <v>63360</v>
      </c>
      <c r="D280" s="10">
        <v>2640</v>
      </c>
      <c r="E280" s="6">
        <v>24</v>
      </c>
      <c r="F280" s="6"/>
      <c r="G280" s="6"/>
      <c r="H280" s="6"/>
      <c r="I280" s="6"/>
      <c r="J280" s="8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1"/>
      <c r="AA280" s="1"/>
      <c r="AB280" s="1"/>
      <c r="AC280" s="1"/>
      <c r="AD280" s="1"/>
    </row>
    <row r="281" spans="1:30" ht="13.5" customHeight="1">
      <c r="A281" s="6" t="s">
        <v>342</v>
      </c>
      <c r="B281" s="6" t="s">
        <v>96</v>
      </c>
      <c r="C281" s="10">
        <v>66000</v>
      </c>
      <c r="D281" s="10">
        <v>2640</v>
      </c>
      <c r="E281" s="6">
        <v>25</v>
      </c>
      <c r="F281" s="6"/>
      <c r="G281" s="6"/>
      <c r="H281" s="6"/>
      <c r="I281" s="6"/>
      <c r="J281" s="8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1"/>
      <c r="AA281" s="1"/>
      <c r="AB281" s="1"/>
      <c r="AC281" s="1"/>
      <c r="AD281" s="1"/>
    </row>
    <row r="282" spans="1:30" ht="13.5" customHeight="1">
      <c r="A282" s="6" t="s">
        <v>343</v>
      </c>
      <c r="B282" s="6" t="s">
        <v>98</v>
      </c>
      <c r="C282" s="10">
        <v>68640</v>
      </c>
      <c r="D282" s="10">
        <v>2640</v>
      </c>
      <c r="E282" s="6">
        <v>26</v>
      </c>
      <c r="F282" s="6"/>
      <c r="G282" s="6"/>
      <c r="H282" s="6"/>
      <c r="I282" s="6"/>
      <c r="J282" s="8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1"/>
      <c r="AA282" s="1"/>
      <c r="AB282" s="1"/>
      <c r="AC282" s="1"/>
      <c r="AD282" s="1"/>
    </row>
    <row r="283" spans="1:30" ht="13.5" customHeight="1">
      <c r="A283" s="6" t="s">
        <v>344</v>
      </c>
      <c r="B283" s="6" t="s">
        <v>100</v>
      </c>
      <c r="C283" s="10">
        <v>71280</v>
      </c>
      <c r="D283" s="10">
        <v>2640</v>
      </c>
      <c r="E283" s="6">
        <v>27</v>
      </c>
      <c r="F283" s="6"/>
      <c r="G283" s="6"/>
      <c r="H283" s="6"/>
      <c r="I283" s="6"/>
      <c r="J283" s="8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1"/>
      <c r="AA283" s="1"/>
      <c r="AB283" s="1"/>
      <c r="AC283" s="1"/>
      <c r="AD283" s="1"/>
    </row>
    <row r="284" spans="1:30" ht="13.5" customHeight="1">
      <c r="A284" s="6" t="s">
        <v>345</v>
      </c>
      <c r="B284" s="6" t="s">
        <v>102</v>
      </c>
      <c r="C284" s="10">
        <v>73920</v>
      </c>
      <c r="D284" s="10">
        <v>2640</v>
      </c>
      <c r="E284" s="6">
        <v>28</v>
      </c>
      <c r="F284" s="6"/>
      <c r="G284" s="6"/>
      <c r="H284" s="6"/>
      <c r="I284" s="6"/>
      <c r="J284" s="8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1"/>
      <c r="AA284" s="1"/>
      <c r="AB284" s="1"/>
      <c r="AC284" s="1"/>
      <c r="AD284" s="1"/>
    </row>
    <row r="285" spans="1:30" ht="13.5" customHeight="1">
      <c r="A285" s="6" t="s">
        <v>346</v>
      </c>
      <c r="B285" s="6" t="s">
        <v>104</v>
      </c>
      <c r="C285" s="10">
        <v>76560</v>
      </c>
      <c r="D285" s="10">
        <v>2640</v>
      </c>
      <c r="E285" s="6">
        <v>29</v>
      </c>
      <c r="F285" s="6"/>
      <c r="G285" s="6"/>
      <c r="H285" s="6"/>
      <c r="I285" s="6"/>
      <c r="J285" s="8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1"/>
      <c r="AA285" s="1"/>
      <c r="AB285" s="1"/>
      <c r="AC285" s="1"/>
      <c r="AD285" s="1"/>
    </row>
    <row r="286" spans="1:30" ht="13.5" customHeight="1">
      <c r="A286" s="6" t="s">
        <v>347</v>
      </c>
      <c r="B286" s="6" t="s">
        <v>106</v>
      </c>
      <c r="C286" s="10">
        <v>79200</v>
      </c>
      <c r="D286" s="10">
        <v>2640</v>
      </c>
      <c r="E286" s="6">
        <v>30</v>
      </c>
      <c r="F286" s="6"/>
      <c r="G286" s="6"/>
      <c r="H286" s="6"/>
      <c r="I286" s="6"/>
      <c r="J286" s="8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1"/>
      <c r="AA286" s="1"/>
      <c r="AB286" s="1"/>
      <c r="AC286" s="1"/>
      <c r="AD286" s="1"/>
    </row>
    <row r="287" spans="1:30" ht="13.5" customHeight="1">
      <c r="A287" s="6" t="s">
        <v>348</v>
      </c>
      <c r="B287" s="6" t="s">
        <v>108</v>
      </c>
      <c r="C287" s="10">
        <v>81840</v>
      </c>
      <c r="D287" s="10">
        <v>2640</v>
      </c>
      <c r="E287" s="6">
        <v>31</v>
      </c>
      <c r="F287" s="6"/>
      <c r="G287" s="6"/>
      <c r="H287" s="6"/>
      <c r="I287" s="6"/>
      <c r="J287" s="8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1"/>
      <c r="AA287" s="1"/>
      <c r="AB287" s="1"/>
      <c r="AC287" s="1"/>
      <c r="AD287" s="1"/>
    </row>
    <row r="288" spans="1:30" ht="13.5" customHeight="1">
      <c r="A288" s="6" t="s">
        <v>349</v>
      </c>
      <c r="B288" s="6" t="s">
        <v>110</v>
      </c>
      <c r="C288" s="10">
        <v>84480</v>
      </c>
      <c r="D288" s="10">
        <v>2640</v>
      </c>
      <c r="E288" s="6">
        <v>32</v>
      </c>
      <c r="F288" s="6"/>
      <c r="G288" s="6"/>
      <c r="H288" s="6"/>
      <c r="I288" s="6"/>
      <c r="J288" s="8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1"/>
      <c r="AA288" s="1"/>
      <c r="AB288" s="1"/>
      <c r="AC288" s="1"/>
      <c r="AD288" s="1"/>
    </row>
    <row r="289" spans="1:30" ht="13.5" customHeight="1">
      <c r="A289" s="6" t="s">
        <v>350</v>
      </c>
      <c r="B289" s="6" t="s">
        <v>112</v>
      </c>
      <c r="C289" s="10">
        <v>87120</v>
      </c>
      <c r="D289" s="10">
        <v>2640</v>
      </c>
      <c r="E289" s="6">
        <v>33</v>
      </c>
      <c r="F289" s="6"/>
      <c r="G289" s="6"/>
      <c r="H289" s="6"/>
      <c r="I289" s="6"/>
      <c r="J289" s="8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1"/>
      <c r="AA289" s="1"/>
      <c r="AB289" s="1"/>
      <c r="AC289" s="1"/>
      <c r="AD289" s="1"/>
    </row>
    <row r="290" spans="1:30" ht="13.5" customHeight="1">
      <c r="A290" s="6" t="s">
        <v>351</v>
      </c>
      <c r="B290" s="6" t="s">
        <v>114</v>
      </c>
      <c r="C290" s="10">
        <v>89760</v>
      </c>
      <c r="D290" s="10">
        <v>2640</v>
      </c>
      <c r="E290" s="6">
        <v>34</v>
      </c>
      <c r="F290" s="6"/>
      <c r="G290" s="6"/>
      <c r="H290" s="6"/>
      <c r="I290" s="6"/>
      <c r="J290" s="8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1"/>
      <c r="AA290" s="1"/>
      <c r="AB290" s="1"/>
      <c r="AC290" s="1"/>
      <c r="AD290" s="1"/>
    </row>
    <row r="291" spans="1:30" ht="13.5" customHeight="1">
      <c r="A291" s="6" t="s">
        <v>352</v>
      </c>
      <c r="B291" s="6" t="s">
        <v>116</v>
      </c>
      <c r="C291" s="10">
        <v>92400</v>
      </c>
      <c r="D291" s="10">
        <v>2640</v>
      </c>
      <c r="E291" s="6">
        <v>35</v>
      </c>
      <c r="F291" s="6"/>
      <c r="G291" s="6"/>
      <c r="H291" s="6"/>
      <c r="I291" s="6"/>
      <c r="J291" s="8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1"/>
      <c r="AA291" s="1"/>
      <c r="AB291" s="1"/>
      <c r="AC291" s="1"/>
      <c r="AD291" s="1"/>
    </row>
    <row r="292" spans="1:30" ht="13.5" customHeight="1">
      <c r="A292" s="6" t="s">
        <v>353</v>
      </c>
      <c r="B292" s="6" t="s">
        <v>118</v>
      </c>
      <c r="C292" s="10">
        <v>95040</v>
      </c>
      <c r="D292" s="10">
        <v>2640</v>
      </c>
      <c r="E292" s="6">
        <v>36</v>
      </c>
      <c r="F292" s="6"/>
      <c r="G292" s="6"/>
      <c r="H292" s="6"/>
      <c r="I292" s="6"/>
      <c r="J292" s="8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1"/>
      <c r="AA292" s="1"/>
      <c r="AB292" s="1"/>
      <c r="AC292" s="1"/>
      <c r="AD292" s="1"/>
    </row>
    <row r="293" spans="1:30" ht="13.5" customHeight="1">
      <c r="A293" s="6" t="s">
        <v>354</v>
      </c>
      <c r="B293" s="6" t="s">
        <v>120</v>
      </c>
      <c r="C293" s="10">
        <v>97680</v>
      </c>
      <c r="D293" s="10">
        <v>2640</v>
      </c>
      <c r="E293" s="6">
        <v>37</v>
      </c>
      <c r="F293" s="6"/>
      <c r="G293" s="6"/>
      <c r="H293" s="6"/>
      <c r="I293" s="6"/>
      <c r="J293" s="8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1"/>
      <c r="AA293" s="1"/>
      <c r="AB293" s="1"/>
      <c r="AC293" s="1"/>
      <c r="AD293" s="1"/>
    </row>
    <row r="294" spans="1:30" ht="13.5" customHeight="1">
      <c r="A294" s="6" t="s">
        <v>355</v>
      </c>
      <c r="B294" s="6" t="s">
        <v>122</v>
      </c>
      <c r="C294" s="10">
        <v>100320</v>
      </c>
      <c r="D294" s="10">
        <v>2640</v>
      </c>
      <c r="E294" s="6">
        <v>38</v>
      </c>
      <c r="F294" s="6"/>
      <c r="G294" s="6"/>
      <c r="H294" s="6"/>
      <c r="I294" s="6"/>
      <c r="J294" s="8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1"/>
      <c r="AA294" s="1"/>
      <c r="AB294" s="1"/>
      <c r="AC294" s="1"/>
      <c r="AD294" s="1"/>
    </row>
    <row r="295" spans="1:30" ht="13.5" customHeight="1">
      <c r="A295" s="6" t="s">
        <v>356</v>
      </c>
      <c r="B295" s="6" t="s">
        <v>124</v>
      </c>
      <c r="C295" s="10">
        <v>102960</v>
      </c>
      <c r="D295" s="10">
        <v>2640</v>
      </c>
      <c r="E295" s="6">
        <v>39</v>
      </c>
      <c r="F295" s="6"/>
      <c r="G295" s="6"/>
      <c r="H295" s="6"/>
      <c r="I295" s="6"/>
      <c r="J295" s="8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1"/>
      <c r="AA295" s="1"/>
      <c r="AB295" s="1"/>
      <c r="AC295" s="1"/>
      <c r="AD295" s="1"/>
    </row>
    <row r="296" spans="1:30" ht="13.5" customHeight="1">
      <c r="A296" s="6" t="s">
        <v>357</v>
      </c>
      <c r="B296" s="6" t="s">
        <v>126</v>
      </c>
      <c r="C296" s="10">
        <v>105600</v>
      </c>
      <c r="D296" s="10">
        <v>2640</v>
      </c>
      <c r="E296" s="6">
        <v>40</v>
      </c>
      <c r="F296" s="6"/>
      <c r="G296" s="6"/>
      <c r="H296" s="6"/>
      <c r="I296" s="6"/>
      <c r="J296" s="8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1"/>
      <c r="AA296" s="1"/>
      <c r="AB296" s="1"/>
      <c r="AC296" s="1"/>
      <c r="AD296" s="1"/>
    </row>
    <row r="297" spans="1:30" ht="13.5" customHeight="1">
      <c r="A297" s="6" t="s">
        <v>358</v>
      </c>
      <c r="B297" s="6" t="s">
        <v>190</v>
      </c>
      <c r="C297" s="10">
        <v>0</v>
      </c>
      <c r="D297" s="10">
        <v>2970</v>
      </c>
      <c r="E297" s="6">
        <v>1</v>
      </c>
      <c r="F297" s="6"/>
      <c r="G297" s="6"/>
      <c r="H297" s="6"/>
      <c r="I297" s="6"/>
      <c r="J297" s="8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1"/>
      <c r="AA297" s="1"/>
      <c r="AB297" s="1"/>
      <c r="AC297" s="1"/>
      <c r="AD297" s="1"/>
    </row>
    <row r="298" spans="1:30" ht="13.5" customHeight="1">
      <c r="A298" s="6" t="s">
        <v>359</v>
      </c>
      <c r="B298" s="6" t="s">
        <v>192</v>
      </c>
      <c r="C298" s="10">
        <v>0</v>
      </c>
      <c r="D298" s="10">
        <v>2970</v>
      </c>
      <c r="E298" s="6">
        <v>2</v>
      </c>
      <c r="F298" s="6"/>
      <c r="G298" s="6"/>
      <c r="H298" s="6"/>
      <c r="I298" s="6"/>
      <c r="J298" s="8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1"/>
      <c r="AA298" s="1"/>
      <c r="AB298" s="1"/>
      <c r="AC298" s="1"/>
      <c r="AD298" s="1"/>
    </row>
    <row r="299" spans="1:30" ht="13.5" customHeight="1">
      <c r="A299" s="6" t="s">
        <v>360</v>
      </c>
      <c r="B299" s="6" t="s">
        <v>194</v>
      </c>
      <c r="C299" s="10">
        <v>0</v>
      </c>
      <c r="D299" s="10">
        <v>2970</v>
      </c>
      <c r="E299" s="6">
        <v>3</v>
      </c>
      <c r="F299" s="6"/>
      <c r="G299" s="6"/>
      <c r="H299" s="6"/>
      <c r="I299" s="6"/>
      <c r="J299" s="8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1"/>
      <c r="AA299" s="1"/>
      <c r="AB299" s="1"/>
      <c r="AC299" s="1"/>
      <c r="AD299" s="1"/>
    </row>
    <row r="300" spans="1:30" ht="13.5" customHeight="1">
      <c r="A300" s="6" t="s">
        <v>361</v>
      </c>
      <c r="B300" s="6" t="s">
        <v>196</v>
      </c>
      <c r="C300" s="10">
        <v>0</v>
      </c>
      <c r="D300" s="10">
        <v>2970</v>
      </c>
      <c r="E300" s="6">
        <v>4</v>
      </c>
      <c r="F300" s="6"/>
      <c r="G300" s="6"/>
      <c r="H300" s="6"/>
      <c r="I300" s="6"/>
      <c r="J300" s="8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1"/>
      <c r="AA300" s="1"/>
      <c r="AB300" s="1"/>
      <c r="AC300" s="1"/>
      <c r="AD300" s="1"/>
    </row>
    <row r="301" spans="1:30" ht="13.5" customHeight="1">
      <c r="A301" s="6" t="s">
        <v>362</v>
      </c>
      <c r="B301" s="6" t="s">
        <v>198</v>
      </c>
      <c r="C301" s="10">
        <v>0</v>
      </c>
      <c r="D301" s="10">
        <v>2970</v>
      </c>
      <c r="E301" s="6">
        <v>5</v>
      </c>
      <c r="F301" s="6"/>
      <c r="G301" s="6"/>
      <c r="H301" s="6"/>
      <c r="I301" s="6"/>
      <c r="J301" s="8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1"/>
      <c r="AA301" s="1"/>
      <c r="AB301" s="1"/>
      <c r="AC301" s="1"/>
      <c r="AD301" s="1"/>
    </row>
    <row r="302" spans="1:30" ht="13.5" customHeight="1">
      <c r="A302" s="6" t="s">
        <v>363</v>
      </c>
      <c r="B302" s="6" t="s">
        <v>200</v>
      </c>
      <c r="C302" s="10">
        <v>17820</v>
      </c>
      <c r="D302" s="10">
        <v>2970</v>
      </c>
      <c r="E302" s="6">
        <v>6</v>
      </c>
      <c r="F302" s="6"/>
      <c r="G302" s="6"/>
      <c r="H302" s="6"/>
      <c r="I302" s="6"/>
      <c r="J302" s="8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1"/>
      <c r="AA302" s="1"/>
      <c r="AB302" s="1"/>
      <c r="AC302" s="1"/>
      <c r="AD302" s="1"/>
    </row>
    <row r="303" spans="1:30" ht="13.5" customHeight="1">
      <c r="A303" s="6" t="s">
        <v>364</v>
      </c>
      <c r="B303" s="6" t="s">
        <v>202</v>
      </c>
      <c r="C303" s="10">
        <v>20790</v>
      </c>
      <c r="D303" s="10">
        <v>2970</v>
      </c>
      <c r="E303" s="6">
        <v>7</v>
      </c>
      <c r="F303" s="6"/>
      <c r="G303" s="6"/>
      <c r="H303" s="6"/>
      <c r="I303" s="6"/>
      <c r="J303" s="8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1"/>
      <c r="AA303" s="1"/>
      <c r="AB303" s="1"/>
      <c r="AC303" s="1"/>
      <c r="AD303" s="1"/>
    </row>
    <row r="304" spans="1:30" ht="13.5" customHeight="1">
      <c r="A304" s="6" t="s">
        <v>365</v>
      </c>
      <c r="B304" s="6" t="s">
        <v>204</v>
      </c>
      <c r="C304" s="10">
        <v>23760</v>
      </c>
      <c r="D304" s="10">
        <v>2970</v>
      </c>
      <c r="E304" s="6">
        <v>8</v>
      </c>
      <c r="F304" s="6"/>
      <c r="G304" s="6"/>
      <c r="H304" s="6"/>
      <c r="I304" s="6"/>
      <c r="J304" s="8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1"/>
      <c r="AA304" s="1"/>
      <c r="AB304" s="1"/>
      <c r="AC304" s="1"/>
      <c r="AD304" s="1"/>
    </row>
    <row r="305" spans="1:30" ht="13.5" customHeight="1">
      <c r="A305" s="6" t="s">
        <v>366</v>
      </c>
      <c r="B305" s="6" t="s">
        <v>206</v>
      </c>
      <c r="C305" s="10">
        <v>26730</v>
      </c>
      <c r="D305" s="10">
        <v>2970</v>
      </c>
      <c r="E305" s="6">
        <v>9</v>
      </c>
      <c r="F305" s="6"/>
      <c r="G305" s="6"/>
      <c r="H305" s="6"/>
      <c r="I305" s="6"/>
      <c r="J305" s="8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1"/>
      <c r="AA305" s="1"/>
      <c r="AB305" s="1"/>
      <c r="AC305" s="1"/>
      <c r="AD305" s="1"/>
    </row>
    <row r="306" spans="1:30" ht="13.5" customHeight="1">
      <c r="A306" s="6" t="s">
        <v>367</v>
      </c>
      <c r="B306" s="6" t="s">
        <v>66</v>
      </c>
      <c r="C306" s="10">
        <v>29700</v>
      </c>
      <c r="D306" s="10">
        <v>2970</v>
      </c>
      <c r="E306" s="6">
        <v>10</v>
      </c>
      <c r="F306" s="6"/>
      <c r="G306" s="6"/>
      <c r="H306" s="6"/>
      <c r="I306" s="6"/>
      <c r="J306" s="8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1"/>
      <c r="AA306" s="1"/>
      <c r="AB306" s="1"/>
      <c r="AC306" s="1"/>
      <c r="AD306" s="1"/>
    </row>
    <row r="307" spans="1:30" ht="13.5" customHeight="1">
      <c r="A307" s="6" t="s">
        <v>368</v>
      </c>
      <c r="B307" s="6" t="s">
        <v>68</v>
      </c>
      <c r="C307" s="10">
        <v>32670</v>
      </c>
      <c r="D307" s="10">
        <v>2970</v>
      </c>
      <c r="E307" s="6">
        <v>11</v>
      </c>
      <c r="F307" s="6"/>
      <c r="G307" s="6"/>
      <c r="H307" s="6"/>
      <c r="I307" s="6"/>
      <c r="J307" s="8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1"/>
      <c r="AA307" s="1"/>
      <c r="AB307" s="1"/>
      <c r="AC307" s="1"/>
      <c r="AD307" s="1"/>
    </row>
    <row r="308" spans="1:30" ht="13.5" customHeight="1">
      <c r="A308" s="6" t="s">
        <v>369</v>
      </c>
      <c r="B308" s="6" t="s">
        <v>70</v>
      </c>
      <c r="C308" s="10">
        <v>35640</v>
      </c>
      <c r="D308" s="10">
        <v>2970</v>
      </c>
      <c r="E308" s="6">
        <v>12</v>
      </c>
      <c r="F308" s="6"/>
      <c r="G308" s="6"/>
      <c r="H308" s="6"/>
      <c r="I308" s="6"/>
      <c r="J308" s="8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1"/>
      <c r="AA308" s="1"/>
      <c r="AB308" s="1"/>
      <c r="AC308" s="1"/>
      <c r="AD308" s="1"/>
    </row>
    <row r="309" spans="1:30" ht="13.5" customHeight="1">
      <c r="A309" s="6" t="s">
        <v>370</v>
      </c>
      <c r="B309" s="6" t="s">
        <v>72</v>
      </c>
      <c r="C309" s="10">
        <v>38610</v>
      </c>
      <c r="D309" s="10">
        <v>2970</v>
      </c>
      <c r="E309" s="6">
        <v>13</v>
      </c>
      <c r="F309" s="6"/>
      <c r="G309" s="6"/>
      <c r="H309" s="6"/>
      <c r="I309" s="6"/>
      <c r="J309" s="8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1"/>
      <c r="AA309" s="1"/>
      <c r="AB309" s="1"/>
      <c r="AC309" s="1"/>
      <c r="AD309" s="1"/>
    </row>
    <row r="310" spans="1:30" ht="13.5" customHeight="1">
      <c r="A310" s="6" t="s">
        <v>371</v>
      </c>
      <c r="B310" s="6" t="s">
        <v>74</v>
      </c>
      <c r="C310" s="10">
        <v>41580</v>
      </c>
      <c r="D310" s="10">
        <v>2970</v>
      </c>
      <c r="E310" s="6">
        <v>14</v>
      </c>
      <c r="F310" s="6"/>
      <c r="G310" s="6"/>
      <c r="H310" s="6"/>
      <c r="I310" s="6"/>
      <c r="J310" s="8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1"/>
      <c r="AA310" s="1"/>
      <c r="AB310" s="1"/>
      <c r="AC310" s="1"/>
      <c r="AD310" s="1"/>
    </row>
    <row r="311" spans="1:30" ht="13.5" customHeight="1">
      <c r="A311" s="6" t="s">
        <v>372</v>
      </c>
      <c r="B311" s="6" t="s">
        <v>76</v>
      </c>
      <c r="C311" s="10">
        <v>44550</v>
      </c>
      <c r="D311" s="10">
        <v>2970</v>
      </c>
      <c r="E311" s="6">
        <v>15</v>
      </c>
      <c r="F311" s="6"/>
      <c r="G311" s="6"/>
      <c r="H311" s="6"/>
      <c r="I311" s="6"/>
      <c r="J311" s="8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1"/>
      <c r="AA311" s="1"/>
      <c r="AB311" s="1"/>
      <c r="AC311" s="1"/>
      <c r="AD311" s="1"/>
    </row>
    <row r="312" spans="1:30" ht="13.5" customHeight="1">
      <c r="A312" s="6" t="s">
        <v>373</v>
      </c>
      <c r="B312" s="6" t="s">
        <v>78</v>
      </c>
      <c r="C312" s="10">
        <v>47520</v>
      </c>
      <c r="D312" s="10">
        <v>2970</v>
      </c>
      <c r="E312" s="6">
        <v>16</v>
      </c>
      <c r="F312" s="6"/>
      <c r="G312" s="6"/>
      <c r="H312" s="6"/>
      <c r="I312" s="6"/>
      <c r="J312" s="8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1"/>
      <c r="AA312" s="1"/>
      <c r="AB312" s="1"/>
      <c r="AC312" s="1"/>
      <c r="AD312" s="1"/>
    </row>
    <row r="313" spans="1:30" ht="13.5" customHeight="1">
      <c r="A313" s="6" t="s">
        <v>374</v>
      </c>
      <c r="B313" s="6" t="s">
        <v>80</v>
      </c>
      <c r="C313" s="10">
        <v>50490</v>
      </c>
      <c r="D313" s="10">
        <v>2970</v>
      </c>
      <c r="E313" s="6">
        <v>17</v>
      </c>
      <c r="F313" s="6"/>
      <c r="G313" s="6"/>
      <c r="H313" s="6"/>
      <c r="I313" s="6"/>
      <c r="J313" s="8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1"/>
      <c r="AA313" s="1"/>
      <c r="AB313" s="1"/>
      <c r="AC313" s="1"/>
      <c r="AD313" s="1"/>
    </row>
    <row r="314" spans="1:30" ht="13.5" customHeight="1">
      <c r="A314" s="6" t="s">
        <v>375</v>
      </c>
      <c r="B314" s="6" t="s">
        <v>82</v>
      </c>
      <c r="C314" s="10">
        <v>53460</v>
      </c>
      <c r="D314" s="10">
        <v>2970</v>
      </c>
      <c r="E314" s="6">
        <v>18</v>
      </c>
      <c r="F314" s="6"/>
      <c r="G314" s="6"/>
      <c r="H314" s="6"/>
      <c r="I314" s="6"/>
      <c r="J314" s="8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1"/>
      <c r="AA314" s="1"/>
      <c r="AB314" s="1"/>
      <c r="AC314" s="1"/>
      <c r="AD314" s="1"/>
    </row>
    <row r="315" spans="1:30" ht="13.5" customHeight="1">
      <c r="A315" s="6" t="s">
        <v>376</v>
      </c>
      <c r="B315" s="6" t="s">
        <v>84</v>
      </c>
      <c r="C315" s="10">
        <v>56430</v>
      </c>
      <c r="D315" s="10">
        <v>2970</v>
      </c>
      <c r="E315" s="6">
        <v>19</v>
      </c>
      <c r="F315" s="6"/>
      <c r="G315" s="6"/>
      <c r="H315" s="6"/>
      <c r="I315" s="6"/>
      <c r="J315" s="8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1"/>
      <c r="AA315" s="1"/>
      <c r="AB315" s="1"/>
      <c r="AC315" s="1"/>
      <c r="AD315" s="1"/>
    </row>
    <row r="316" spans="1:30" ht="13.5" customHeight="1">
      <c r="A316" s="6" t="s">
        <v>377</v>
      </c>
      <c r="B316" s="6" t="s">
        <v>86</v>
      </c>
      <c r="C316" s="10">
        <v>59400</v>
      </c>
      <c r="D316" s="10">
        <v>2970</v>
      </c>
      <c r="E316" s="6">
        <v>20</v>
      </c>
      <c r="F316" s="6"/>
      <c r="G316" s="6"/>
      <c r="H316" s="6"/>
      <c r="I316" s="6"/>
      <c r="J316" s="8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1"/>
      <c r="AA316" s="1"/>
      <c r="AB316" s="1"/>
      <c r="AC316" s="1"/>
      <c r="AD316" s="1"/>
    </row>
    <row r="317" spans="1:30" ht="13.5" customHeight="1">
      <c r="A317" s="6" t="s">
        <v>378</v>
      </c>
      <c r="B317" s="6" t="s">
        <v>88</v>
      </c>
      <c r="C317" s="10">
        <v>62370</v>
      </c>
      <c r="D317" s="10">
        <v>2970</v>
      </c>
      <c r="E317" s="6">
        <v>21</v>
      </c>
      <c r="F317" s="6"/>
      <c r="G317" s="6"/>
      <c r="H317" s="6"/>
      <c r="I317" s="6"/>
      <c r="J317" s="8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1"/>
      <c r="AA317" s="1"/>
      <c r="AB317" s="1"/>
      <c r="AC317" s="1"/>
      <c r="AD317" s="1"/>
    </row>
    <row r="318" spans="1:30" ht="13.5" customHeight="1">
      <c r="A318" s="6" t="s">
        <v>379</v>
      </c>
      <c r="B318" s="6" t="s">
        <v>90</v>
      </c>
      <c r="C318" s="10">
        <v>65340</v>
      </c>
      <c r="D318" s="10">
        <v>2970</v>
      </c>
      <c r="E318" s="6">
        <v>22</v>
      </c>
      <c r="F318" s="6"/>
      <c r="G318" s="6"/>
      <c r="H318" s="6"/>
      <c r="I318" s="6"/>
      <c r="J318" s="8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1"/>
      <c r="AA318" s="1"/>
      <c r="AB318" s="1"/>
      <c r="AC318" s="1"/>
      <c r="AD318" s="1"/>
    </row>
    <row r="319" spans="1:30" ht="13.5" customHeight="1">
      <c r="A319" s="6" t="s">
        <v>380</v>
      </c>
      <c r="B319" s="6" t="s">
        <v>92</v>
      </c>
      <c r="C319" s="10">
        <v>68310</v>
      </c>
      <c r="D319" s="10">
        <v>2970</v>
      </c>
      <c r="E319" s="6">
        <v>23</v>
      </c>
      <c r="F319" s="6"/>
      <c r="G319" s="6"/>
      <c r="H319" s="6"/>
      <c r="I319" s="6"/>
      <c r="J319" s="8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1"/>
      <c r="AA319" s="1"/>
      <c r="AB319" s="1"/>
      <c r="AC319" s="1"/>
      <c r="AD319" s="1"/>
    </row>
    <row r="320" spans="1:30" ht="13.5" customHeight="1">
      <c r="A320" s="6" t="s">
        <v>381</v>
      </c>
      <c r="B320" s="6" t="s">
        <v>94</v>
      </c>
      <c r="C320" s="10">
        <v>71280</v>
      </c>
      <c r="D320" s="10">
        <v>2970</v>
      </c>
      <c r="E320" s="6">
        <v>24</v>
      </c>
      <c r="F320" s="6"/>
      <c r="G320" s="6"/>
      <c r="H320" s="6"/>
      <c r="I320" s="6"/>
      <c r="J320" s="8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1"/>
      <c r="AA320" s="1"/>
      <c r="AB320" s="1"/>
      <c r="AC320" s="1"/>
      <c r="AD320" s="1"/>
    </row>
    <row r="321" spans="1:30" ht="13.5" customHeight="1">
      <c r="A321" s="6" t="s">
        <v>382</v>
      </c>
      <c r="B321" s="6" t="s">
        <v>96</v>
      </c>
      <c r="C321" s="10">
        <v>74250</v>
      </c>
      <c r="D321" s="10">
        <v>2970</v>
      </c>
      <c r="E321" s="6">
        <v>25</v>
      </c>
      <c r="F321" s="6"/>
      <c r="G321" s="6"/>
      <c r="H321" s="6"/>
      <c r="I321" s="6"/>
      <c r="J321" s="8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1"/>
      <c r="AA321" s="1"/>
      <c r="AB321" s="1"/>
      <c r="AC321" s="1"/>
      <c r="AD321" s="1"/>
    </row>
    <row r="322" spans="1:30" ht="13.5" customHeight="1">
      <c r="A322" s="6" t="s">
        <v>383</v>
      </c>
      <c r="B322" s="6" t="s">
        <v>98</v>
      </c>
      <c r="C322" s="10">
        <v>77220</v>
      </c>
      <c r="D322" s="10">
        <v>2970</v>
      </c>
      <c r="E322" s="6">
        <v>26</v>
      </c>
      <c r="F322" s="6"/>
      <c r="G322" s="6"/>
      <c r="H322" s="6"/>
      <c r="I322" s="6"/>
      <c r="J322" s="8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1"/>
      <c r="AA322" s="1"/>
      <c r="AB322" s="1"/>
      <c r="AC322" s="1"/>
      <c r="AD322" s="1"/>
    </row>
    <row r="323" spans="1:30" ht="13.5" customHeight="1">
      <c r="A323" s="6" t="s">
        <v>384</v>
      </c>
      <c r="B323" s="6" t="s">
        <v>100</v>
      </c>
      <c r="C323" s="10">
        <v>80190</v>
      </c>
      <c r="D323" s="10">
        <v>2970</v>
      </c>
      <c r="E323" s="6">
        <v>27</v>
      </c>
      <c r="F323" s="6"/>
      <c r="G323" s="6"/>
      <c r="H323" s="6"/>
      <c r="I323" s="6"/>
      <c r="J323" s="8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1"/>
      <c r="AA323" s="1"/>
      <c r="AB323" s="1"/>
      <c r="AC323" s="1"/>
      <c r="AD323" s="1"/>
    </row>
    <row r="324" spans="1:30" ht="13.5" customHeight="1">
      <c r="A324" s="6" t="s">
        <v>385</v>
      </c>
      <c r="B324" s="6" t="s">
        <v>102</v>
      </c>
      <c r="C324" s="10">
        <v>83160</v>
      </c>
      <c r="D324" s="10">
        <v>2970</v>
      </c>
      <c r="E324" s="6">
        <v>28</v>
      </c>
      <c r="F324" s="6"/>
      <c r="G324" s="6"/>
      <c r="H324" s="6"/>
      <c r="I324" s="6"/>
      <c r="J324" s="8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1"/>
      <c r="AA324" s="1"/>
      <c r="AB324" s="1"/>
      <c r="AC324" s="1"/>
      <c r="AD324" s="1"/>
    </row>
    <row r="325" spans="1:30" ht="13.5" customHeight="1">
      <c r="A325" s="6" t="s">
        <v>386</v>
      </c>
      <c r="B325" s="6" t="s">
        <v>104</v>
      </c>
      <c r="C325" s="10">
        <v>86130</v>
      </c>
      <c r="D325" s="10">
        <v>2970</v>
      </c>
      <c r="E325" s="6">
        <v>29</v>
      </c>
      <c r="F325" s="6"/>
      <c r="G325" s="6"/>
      <c r="H325" s="6"/>
      <c r="I325" s="6"/>
      <c r="J325" s="8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1"/>
      <c r="AA325" s="1"/>
      <c r="AB325" s="1"/>
      <c r="AC325" s="1"/>
      <c r="AD325" s="1"/>
    </row>
    <row r="326" spans="1:30" ht="13.5" customHeight="1">
      <c r="A326" s="6" t="s">
        <v>387</v>
      </c>
      <c r="B326" s="6" t="s">
        <v>106</v>
      </c>
      <c r="C326" s="10">
        <v>89100</v>
      </c>
      <c r="D326" s="10">
        <v>2970</v>
      </c>
      <c r="E326" s="6">
        <v>30</v>
      </c>
      <c r="F326" s="6"/>
      <c r="G326" s="6"/>
      <c r="H326" s="6"/>
      <c r="I326" s="6"/>
      <c r="J326" s="8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1"/>
      <c r="AA326" s="1"/>
      <c r="AB326" s="1"/>
      <c r="AC326" s="1"/>
      <c r="AD326" s="1"/>
    </row>
    <row r="327" spans="1:30" ht="13.5" customHeight="1">
      <c r="A327" s="6" t="s">
        <v>388</v>
      </c>
      <c r="B327" s="6" t="s">
        <v>108</v>
      </c>
      <c r="C327" s="10">
        <v>92070</v>
      </c>
      <c r="D327" s="10">
        <v>2970</v>
      </c>
      <c r="E327" s="6">
        <v>31</v>
      </c>
      <c r="F327" s="6"/>
      <c r="G327" s="6"/>
      <c r="H327" s="6"/>
      <c r="I327" s="6"/>
      <c r="J327" s="8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1"/>
      <c r="AA327" s="1"/>
      <c r="AB327" s="1"/>
      <c r="AC327" s="1"/>
      <c r="AD327" s="1"/>
    </row>
    <row r="328" spans="1:30" ht="13.5" customHeight="1">
      <c r="A328" s="6" t="s">
        <v>389</v>
      </c>
      <c r="B328" s="6" t="s">
        <v>110</v>
      </c>
      <c r="C328" s="10">
        <v>95040</v>
      </c>
      <c r="D328" s="10">
        <v>2970</v>
      </c>
      <c r="E328" s="6">
        <v>32</v>
      </c>
      <c r="F328" s="6"/>
      <c r="G328" s="6"/>
      <c r="H328" s="6"/>
      <c r="I328" s="6"/>
      <c r="J328" s="8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1"/>
      <c r="AA328" s="1"/>
      <c r="AB328" s="1"/>
      <c r="AC328" s="1"/>
      <c r="AD328" s="1"/>
    </row>
    <row r="329" spans="1:30" ht="13.5" customHeight="1">
      <c r="A329" s="6" t="s">
        <v>390</v>
      </c>
      <c r="B329" s="6" t="s">
        <v>112</v>
      </c>
      <c r="C329" s="10">
        <v>98010</v>
      </c>
      <c r="D329" s="10">
        <v>2970</v>
      </c>
      <c r="E329" s="6">
        <v>33</v>
      </c>
      <c r="F329" s="6"/>
      <c r="G329" s="6"/>
      <c r="H329" s="6"/>
      <c r="I329" s="6"/>
      <c r="J329" s="8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1"/>
      <c r="AA329" s="1"/>
      <c r="AB329" s="1"/>
      <c r="AC329" s="1"/>
      <c r="AD329" s="1"/>
    </row>
    <row r="330" spans="1:30" ht="13.5" customHeight="1">
      <c r="A330" s="6" t="s">
        <v>391</v>
      </c>
      <c r="B330" s="6" t="s">
        <v>114</v>
      </c>
      <c r="C330" s="10">
        <v>100980</v>
      </c>
      <c r="D330" s="10">
        <v>2970</v>
      </c>
      <c r="E330" s="6">
        <v>34</v>
      </c>
      <c r="F330" s="6"/>
      <c r="G330" s="6"/>
      <c r="H330" s="6"/>
      <c r="I330" s="6"/>
      <c r="J330" s="8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1"/>
      <c r="AA330" s="1"/>
      <c r="AB330" s="1"/>
      <c r="AC330" s="1"/>
      <c r="AD330" s="1"/>
    </row>
    <row r="331" spans="1:30" ht="13.5" customHeight="1">
      <c r="A331" s="6" t="s">
        <v>392</v>
      </c>
      <c r="B331" s="6" t="s">
        <v>116</v>
      </c>
      <c r="C331" s="10">
        <v>103950</v>
      </c>
      <c r="D331" s="10">
        <v>2970</v>
      </c>
      <c r="E331" s="6">
        <v>35</v>
      </c>
      <c r="F331" s="6"/>
      <c r="G331" s="6"/>
      <c r="H331" s="6"/>
      <c r="I331" s="6"/>
      <c r="J331" s="8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1"/>
      <c r="AA331" s="1"/>
      <c r="AB331" s="1"/>
      <c r="AC331" s="1"/>
      <c r="AD331" s="1"/>
    </row>
    <row r="332" spans="1:30" ht="13.5" customHeight="1">
      <c r="A332" s="6" t="s">
        <v>393</v>
      </c>
      <c r="B332" s="6" t="s">
        <v>118</v>
      </c>
      <c r="C332" s="10">
        <v>106920</v>
      </c>
      <c r="D332" s="10">
        <v>2970</v>
      </c>
      <c r="E332" s="6">
        <v>36</v>
      </c>
      <c r="F332" s="6"/>
      <c r="G332" s="6"/>
      <c r="H332" s="6"/>
      <c r="I332" s="6"/>
      <c r="J332" s="8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1"/>
      <c r="AA332" s="1"/>
      <c r="AB332" s="1"/>
      <c r="AC332" s="1"/>
      <c r="AD332" s="1"/>
    </row>
    <row r="333" spans="1:30" ht="13.5" customHeight="1">
      <c r="A333" s="6" t="s">
        <v>394</v>
      </c>
      <c r="B333" s="6" t="s">
        <v>120</v>
      </c>
      <c r="C333" s="10">
        <v>109890</v>
      </c>
      <c r="D333" s="10">
        <v>2970</v>
      </c>
      <c r="E333" s="6">
        <v>37</v>
      </c>
      <c r="F333" s="6"/>
      <c r="G333" s="6"/>
      <c r="H333" s="6"/>
      <c r="I333" s="6"/>
      <c r="J333" s="8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1"/>
      <c r="AA333" s="1"/>
      <c r="AB333" s="1"/>
      <c r="AC333" s="1"/>
      <c r="AD333" s="1"/>
    </row>
    <row r="334" spans="1:30" ht="13.5" customHeight="1">
      <c r="A334" s="6" t="s">
        <v>395</v>
      </c>
      <c r="B334" s="6" t="s">
        <v>122</v>
      </c>
      <c r="C334" s="10">
        <v>112860</v>
      </c>
      <c r="D334" s="10">
        <v>2970</v>
      </c>
      <c r="E334" s="6">
        <v>38</v>
      </c>
      <c r="F334" s="6"/>
      <c r="G334" s="6"/>
      <c r="H334" s="6"/>
      <c r="I334" s="6"/>
      <c r="J334" s="8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1"/>
      <c r="AA334" s="1"/>
      <c r="AB334" s="1"/>
      <c r="AC334" s="1"/>
      <c r="AD334" s="1"/>
    </row>
    <row r="335" spans="1:30" ht="13.5" customHeight="1">
      <c r="A335" s="6" t="s">
        <v>396</v>
      </c>
      <c r="B335" s="6" t="s">
        <v>124</v>
      </c>
      <c r="C335" s="10">
        <v>115830</v>
      </c>
      <c r="D335" s="10">
        <v>2970</v>
      </c>
      <c r="E335" s="6">
        <v>39</v>
      </c>
      <c r="F335" s="6"/>
      <c r="G335" s="6"/>
      <c r="H335" s="6"/>
      <c r="I335" s="6"/>
      <c r="J335" s="8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1"/>
      <c r="AA335" s="1"/>
      <c r="AB335" s="1"/>
      <c r="AC335" s="1"/>
      <c r="AD335" s="1"/>
    </row>
    <row r="336" spans="1:30" ht="13.5" customHeight="1">
      <c r="A336" s="6" t="s">
        <v>397</v>
      </c>
      <c r="B336" s="6" t="s">
        <v>126</v>
      </c>
      <c r="C336" s="10">
        <v>118800</v>
      </c>
      <c r="D336" s="10">
        <v>2970</v>
      </c>
      <c r="E336" s="6">
        <v>40</v>
      </c>
      <c r="F336" s="6"/>
      <c r="G336" s="6"/>
      <c r="H336" s="6"/>
      <c r="I336" s="6"/>
      <c r="J336" s="8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1"/>
      <c r="AA336" s="1"/>
      <c r="AB336" s="1"/>
      <c r="AC336" s="1"/>
      <c r="AD336" s="1"/>
    </row>
    <row r="337" spans="1:30" ht="13.5" customHeight="1">
      <c r="A337" s="6" t="s">
        <v>398</v>
      </c>
      <c r="B337" s="6" t="s">
        <v>190</v>
      </c>
      <c r="C337" s="10">
        <v>0</v>
      </c>
      <c r="D337" s="10">
        <v>3300</v>
      </c>
      <c r="E337" s="6">
        <v>1</v>
      </c>
      <c r="F337" s="6"/>
      <c r="G337" s="6"/>
      <c r="H337" s="6"/>
      <c r="I337" s="6"/>
      <c r="J337" s="8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1"/>
      <c r="AA337" s="1"/>
      <c r="AB337" s="1"/>
      <c r="AC337" s="1"/>
      <c r="AD337" s="1"/>
    </row>
    <row r="338" spans="1:30" ht="13.5" customHeight="1">
      <c r="A338" s="6" t="s">
        <v>399</v>
      </c>
      <c r="B338" s="6" t="s">
        <v>192</v>
      </c>
      <c r="C338" s="10">
        <v>0</v>
      </c>
      <c r="D338" s="10">
        <v>3300</v>
      </c>
      <c r="E338" s="6">
        <v>2</v>
      </c>
      <c r="F338" s="6"/>
      <c r="G338" s="6"/>
      <c r="H338" s="6"/>
      <c r="I338" s="6"/>
      <c r="J338" s="8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1"/>
      <c r="AA338" s="1"/>
      <c r="AB338" s="1"/>
      <c r="AC338" s="1"/>
      <c r="AD338" s="1"/>
    </row>
    <row r="339" spans="1:30" ht="13.5" customHeight="1">
      <c r="A339" s="6" t="s">
        <v>400</v>
      </c>
      <c r="B339" s="6" t="s">
        <v>194</v>
      </c>
      <c r="C339" s="10">
        <v>0</v>
      </c>
      <c r="D339" s="10">
        <v>3300</v>
      </c>
      <c r="E339" s="6">
        <v>3</v>
      </c>
      <c r="F339" s="6"/>
      <c r="G339" s="6"/>
      <c r="H339" s="6"/>
      <c r="I339" s="6"/>
      <c r="J339" s="8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1"/>
      <c r="AA339" s="1"/>
      <c r="AB339" s="1"/>
      <c r="AC339" s="1"/>
      <c r="AD339" s="1"/>
    </row>
    <row r="340" spans="1:30" ht="13.5" customHeight="1">
      <c r="A340" s="6" t="s">
        <v>401</v>
      </c>
      <c r="B340" s="6" t="s">
        <v>196</v>
      </c>
      <c r="C340" s="10">
        <v>0</v>
      </c>
      <c r="D340" s="10">
        <v>3300</v>
      </c>
      <c r="E340" s="6">
        <v>4</v>
      </c>
      <c r="F340" s="6"/>
      <c r="G340" s="6"/>
      <c r="H340" s="6"/>
      <c r="I340" s="6"/>
      <c r="J340" s="8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1"/>
      <c r="AA340" s="1"/>
      <c r="AB340" s="1"/>
      <c r="AC340" s="1"/>
      <c r="AD340" s="1"/>
    </row>
    <row r="341" spans="1:30" ht="13.5" customHeight="1">
      <c r="A341" s="6" t="s">
        <v>402</v>
      </c>
      <c r="B341" s="6" t="s">
        <v>198</v>
      </c>
      <c r="C341" s="10">
        <v>16500</v>
      </c>
      <c r="D341" s="10">
        <v>3300</v>
      </c>
      <c r="E341" s="6">
        <v>5</v>
      </c>
      <c r="F341" s="6"/>
      <c r="G341" s="6"/>
      <c r="H341" s="6"/>
      <c r="I341" s="6"/>
      <c r="J341" s="8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1"/>
      <c r="AA341" s="1"/>
      <c r="AB341" s="1"/>
      <c r="AC341" s="1"/>
      <c r="AD341" s="1"/>
    </row>
    <row r="342" spans="1:30" ht="13.5" customHeight="1">
      <c r="A342" s="6" t="s">
        <v>403</v>
      </c>
      <c r="B342" s="6" t="s">
        <v>200</v>
      </c>
      <c r="C342" s="10">
        <v>19800</v>
      </c>
      <c r="D342" s="10">
        <v>3300</v>
      </c>
      <c r="E342" s="6">
        <v>6</v>
      </c>
      <c r="F342" s="6"/>
      <c r="G342" s="6"/>
      <c r="H342" s="6"/>
      <c r="I342" s="6"/>
      <c r="J342" s="8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1"/>
      <c r="AA342" s="1"/>
      <c r="AB342" s="1"/>
      <c r="AC342" s="1"/>
      <c r="AD342" s="1"/>
    </row>
    <row r="343" spans="1:30" ht="13.5" customHeight="1">
      <c r="A343" s="6" t="s">
        <v>404</v>
      </c>
      <c r="B343" s="6" t="s">
        <v>202</v>
      </c>
      <c r="C343" s="10">
        <v>23100</v>
      </c>
      <c r="D343" s="10">
        <v>3300</v>
      </c>
      <c r="E343" s="6">
        <v>7</v>
      </c>
      <c r="F343" s="6"/>
      <c r="G343" s="6"/>
      <c r="H343" s="6"/>
      <c r="I343" s="6"/>
      <c r="J343" s="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1"/>
      <c r="AA343" s="1"/>
      <c r="AB343" s="1"/>
      <c r="AC343" s="1"/>
      <c r="AD343" s="1"/>
    </row>
    <row r="344" spans="1:30" ht="13.5" customHeight="1">
      <c r="A344" s="6" t="s">
        <v>405</v>
      </c>
      <c r="B344" s="6" t="s">
        <v>204</v>
      </c>
      <c r="C344" s="10">
        <v>26400</v>
      </c>
      <c r="D344" s="10">
        <v>3300</v>
      </c>
      <c r="E344" s="6">
        <v>8</v>
      </c>
      <c r="F344" s="6"/>
      <c r="G344" s="6"/>
      <c r="H344" s="6"/>
      <c r="I344" s="6"/>
      <c r="J344" s="8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1"/>
      <c r="AA344" s="1"/>
      <c r="AB344" s="1"/>
      <c r="AC344" s="1"/>
      <c r="AD344" s="1"/>
    </row>
    <row r="345" spans="1:30" ht="13.5" customHeight="1">
      <c r="A345" s="6" t="s">
        <v>406</v>
      </c>
      <c r="B345" s="6" t="s">
        <v>206</v>
      </c>
      <c r="C345" s="10">
        <v>29700</v>
      </c>
      <c r="D345" s="10">
        <v>3300</v>
      </c>
      <c r="E345" s="6">
        <v>9</v>
      </c>
      <c r="F345" s="6"/>
      <c r="G345" s="6"/>
      <c r="H345" s="6"/>
      <c r="I345" s="6"/>
      <c r="J345" s="8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1"/>
      <c r="AA345" s="1"/>
      <c r="AB345" s="1"/>
      <c r="AC345" s="1"/>
      <c r="AD345" s="1"/>
    </row>
    <row r="346" spans="1:30" ht="13.5" customHeight="1">
      <c r="A346" s="6" t="s">
        <v>407</v>
      </c>
      <c r="B346" s="6" t="s">
        <v>66</v>
      </c>
      <c r="C346" s="10">
        <v>33000</v>
      </c>
      <c r="D346" s="10">
        <v>3300</v>
      </c>
      <c r="E346" s="6">
        <v>10</v>
      </c>
      <c r="F346" s="6"/>
      <c r="G346" s="6"/>
      <c r="H346" s="6"/>
      <c r="I346" s="6"/>
      <c r="J346" s="8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1"/>
      <c r="AA346" s="1"/>
      <c r="AB346" s="1"/>
      <c r="AC346" s="1"/>
      <c r="AD346" s="1"/>
    </row>
    <row r="347" spans="1:30" ht="13.5" customHeight="1">
      <c r="A347" s="6" t="s">
        <v>408</v>
      </c>
      <c r="B347" s="6" t="s">
        <v>68</v>
      </c>
      <c r="C347" s="10">
        <v>36300</v>
      </c>
      <c r="D347" s="10">
        <v>3300</v>
      </c>
      <c r="E347" s="6">
        <v>11</v>
      </c>
      <c r="F347" s="6"/>
      <c r="G347" s="6"/>
      <c r="H347" s="6"/>
      <c r="I347" s="6"/>
      <c r="J347" s="8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1"/>
      <c r="AA347" s="1"/>
      <c r="AB347" s="1"/>
      <c r="AC347" s="1"/>
      <c r="AD347" s="1"/>
    </row>
    <row r="348" spans="1:30" ht="13.5" customHeight="1">
      <c r="A348" s="6" t="s">
        <v>409</v>
      </c>
      <c r="B348" s="6" t="s">
        <v>70</v>
      </c>
      <c r="C348" s="10">
        <v>39600</v>
      </c>
      <c r="D348" s="10">
        <v>3300</v>
      </c>
      <c r="E348" s="6">
        <v>12</v>
      </c>
      <c r="F348" s="6"/>
      <c r="G348" s="6"/>
      <c r="H348" s="6"/>
      <c r="I348" s="6"/>
      <c r="J348" s="8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1"/>
      <c r="AA348" s="1"/>
      <c r="AB348" s="1"/>
      <c r="AC348" s="1"/>
      <c r="AD348" s="1"/>
    </row>
    <row r="349" spans="1:30" ht="13.5" customHeight="1">
      <c r="A349" s="6" t="s">
        <v>410</v>
      </c>
      <c r="B349" s="6" t="s">
        <v>72</v>
      </c>
      <c r="C349" s="10">
        <v>42900</v>
      </c>
      <c r="D349" s="10">
        <v>3300</v>
      </c>
      <c r="E349" s="6">
        <v>13</v>
      </c>
      <c r="F349" s="6"/>
      <c r="G349" s="6"/>
      <c r="H349" s="6"/>
      <c r="I349" s="6"/>
      <c r="J349" s="8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1"/>
      <c r="AA349" s="1"/>
      <c r="AB349" s="1"/>
      <c r="AC349" s="1"/>
      <c r="AD349" s="1"/>
    </row>
    <row r="350" spans="1:30" ht="13.5" customHeight="1">
      <c r="A350" s="6" t="s">
        <v>411</v>
      </c>
      <c r="B350" s="6" t="s">
        <v>74</v>
      </c>
      <c r="C350" s="10">
        <v>46200</v>
      </c>
      <c r="D350" s="10">
        <v>3300</v>
      </c>
      <c r="E350" s="6">
        <v>14</v>
      </c>
      <c r="F350" s="6"/>
      <c r="G350" s="6"/>
      <c r="H350" s="6"/>
      <c r="I350" s="6"/>
      <c r="J350" s="8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1"/>
      <c r="AA350" s="1"/>
      <c r="AB350" s="1"/>
      <c r="AC350" s="1"/>
      <c r="AD350" s="1"/>
    </row>
    <row r="351" spans="1:30" ht="13.5" customHeight="1">
      <c r="A351" s="6" t="s">
        <v>412</v>
      </c>
      <c r="B351" s="6" t="s">
        <v>76</v>
      </c>
      <c r="C351" s="10">
        <v>49500</v>
      </c>
      <c r="D351" s="10">
        <v>3300</v>
      </c>
      <c r="E351" s="6">
        <v>15</v>
      </c>
      <c r="F351" s="6"/>
      <c r="G351" s="6"/>
      <c r="H351" s="6"/>
      <c r="I351" s="6"/>
      <c r="J351" s="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1"/>
      <c r="AA351" s="1"/>
      <c r="AB351" s="1"/>
      <c r="AC351" s="1"/>
      <c r="AD351" s="1"/>
    </row>
    <row r="352" spans="1:30" ht="13.5" customHeight="1">
      <c r="A352" s="6" t="s">
        <v>413</v>
      </c>
      <c r="B352" s="6" t="s">
        <v>78</v>
      </c>
      <c r="C352" s="10">
        <v>52800</v>
      </c>
      <c r="D352" s="10">
        <v>3300</v>
      </c>
      <c r="E352" s="6">
        <v>16</v>
      </c>
      <c r="F352" s="6"/>
      <c r="G352" s="6"/>
      <c r="H352" s="6"/>
      <c r="I352" s="6"/>
      <c r="J352" s="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1"/>
      <c r="AA352" s="1"/>
      <c r="AB352" s="1"/>
      <c r="AC352" s="1"/>
      <c r="AD352" s="1"/>
    </row>
    <row r="353" spans="1:30" ht="13.5" customHeight="1">
      <c r="A353" s="6" t="s">
        <v>414</v>
      </c>
      <c r="B353" s="6" t="s">
        <v>80</v>
      </c>
      <c r="C353" s="10">
        <v>56100</v>
      </c>
      <c r="D353" s="10">
        <v>3300</v>
      </c>
      <c r="E353" s="6">
        <v>17</v>
      </c>
      <c r="F353" s="6"/>
      <c r="G353" s="6"/>
      <c r="H353" s="6"/>
      <c r="I353" s="6"/>
      <c r="J353" s="8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1"/>
      <c r="AA353" s="1"/>
      <c r="AB353" s="1"/>
      <c r="AC353" s="1"/>
      <c r="AD353" s="1"/>
    </row>
    <row r="354" spans="1:30" ht="13.5" customHeight="1">
      <c r="A354" s="6" t="s">
        <v>415</v>
      </c>
      <c r="B354" s="6" t="s">
        <v>82</v>
      </c>
      <c r="C354" s="10">
        <v>59400</v>
      </c>
      <c r="D354" s="10">
        <v>3300</v>
      </c>
      <c r="E354" s="6">
        <v>18</v>
      </c>
      <c r="F354" s="6"/>
      <c r="G354" s="6"/>
      <c r="H354" s="6"/>
      <c r="I354" s="6"/>
      <c r="J354" s="8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1"/>
      <c r="AA354" s="1"/>
      <c r="AB354" s="1"/>
      <c r="AC354" s="1"/>
      <c r="AD354" s="1"/>
    </row>
    <row r="355" spans="1:30" ht="13.5" customHeight="1">
      <c r="A355" s="6" t="s">
        <v>416</v>
      </c>
      <c r="B355" s="6" t="s">
        <v>84</v>
      </c>
      <c r="C355" s="10">
        <v>62700</v>
      </c>
      <c r="D355" s="10">
        <v>3300</v>
      </c>
      <c r="E355" s="6">
        <v>19</v>
      </c>
      <c r="F355" s="6"/>
      <c r="G355" s="6"/>
      <c r="H355" s="6"/>
      <c r="I355" s="6"/>
      <c r="J355" s="8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1"/>
      <c r="AA355" s="1"/>
      <c r="AB355" s="1"/>
      <c r="AC355" s="1"/>
      <c r="AD355" s="1"/>
    </row>
    <row r="356" spans="1:30" ht="13.5" customHeight="1">
      <c r="A356" s="6" t="s">
        <v>417</v>
      </c>
      <c r="B356" s="6" t="s">
        <v>86</v>
      </c>
      <c r="C356" s="10">
        <v>66000</v>
      </c>
      <c r="D356" s="10">
        <v>3300</v>
      </c>
      <c r="E356" s="6">
        <v>20</v>
      </c>
      <c r="F356" s="6"/>
      <c r="G356" s="6"/>
      <c r="H356" s="6"/>
      <c r="I356" s="6"/>
      <c r="J356" s="8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1"/>
      <c r="AA356" s="1"/>
      <c r="AB356" s="1"/>
      <c r="AC356" s="1"/>
      <c r="AD356" s="1"/>
    </row>
    <row r="357" spans="1:30" ht="13.5" customHeight="1">
      <c r="A357" s="6" t="s">
        <v>418</v>
      </c>
      <c r="B357" s="6" t="s">
        <v>88</v>
      </c>
      <c r="C357" s="10">
        <v>69300</v>
      </c>
      <c r="D357" s="10">
        <v>3300</v>
      </c>
      <c r="E357" s="6">
        <v>21</v>
      </c>
      <c r="F357" s="6"/>
      <c r="G357" s="6"/>
      <c r="H357" s="6"/>
      <c r="I357" s="6"/>
      <c r="J357" s="8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1"/>
      <c r="AA357" s="1"/>
      <c r="AB357" s="1"/>
      <c r="AC357" s="1"/>
      <c r="AD357" s="1"/>
    </row>
    <row r="358" spans="1:30" ht="13.5" customHeight="1">
      <c r="A358" s="6" t="s">
        <v>419</v>
      </c>
      <c r="B358" s="6" t="s">
        <v>90</v>
      </c>
      <c r="C358" s="10">
        <v>72600</v>
      </c>
      <c r="D358" s="10">
        <v>3300</v>
      </c>
      <c r="E358" s="6">
        <v>22</v>
      </c>
      <c r="F358" s="6"/>
      <c r="G358" s="6"/>
      <c r="H358" s="6"/>
      <c r="I358" s="6"/>
      <c r="J358" s="8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1"/>
      <c r="AA358" s="1"/>
      <c r="AB358" s="1"/>
      <c r="AC358" s="1"/>
      <c r="AD358" s="1"/>
    </row>
    <row r="359" spans="1:30" ht="13.5" customHeight="1">
      <c r="A359" s="6" t="s">
        <v>420</v>
      </c>
      <c r="B359" s="6" t="s">
        <v>92</v>
      </c>
      <c r="C359" s="10">
        <v>75900</v>
      </c>
      <c r="D359" s="10">
        <v>3300</v>
      </c>
      <c r="E359" s="6">
        <v>23</v>
      </c>
      <c r="F359" s="6"/>
      <c r="G359" s="6"/>
      <c r="H359" s="6"/>
      <c r="I359" s="6"/>
      <c r="J359" s="8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1"/>
      <c r="AA359" s="1"/>
      <c r="AB359" s="1"/>
      <c r="AC359" s="1"/>
      <c r="AD359" s="1"/>
    </row>
    <row r="360" spans="1:30" ht="13.5" customHeight="1">
      <c r="A360" s="6" t="s">
        <v>421</v>
      </c>
      <c r="B360" s="6" t="s">
        <v>94</v>
      </c>
      <c r="C360" s="10">
        <v>79200</v>
      </c>
      <c r="D360" s="10">
        <v>3300</v>
      </c>
      <c r="E360" s="6">
        <v>24</v>
      </c>
      <c r="F360" s="6"/>
      <c r="G360" s="6"/>
      <c r="H360" s="6"/>
      <c r="I360" s="6"/>
      <c r="J360" s="8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1"/>
      <c r="AA360" s="1"/>
      <c r="AB360" s="1"/>
      <c r="AC360" s="1"/>
      <c r="AD360" s="1"/>
    </row>
    <row r="361" spans="1:30" ht="13.5" customHeight="1">
      <c r="A361" s="6" t="s">
        <v>422</v>
      </c>
      <c r="B361" s="6" t="s">
        <v>96</v>
      </c>
      <c r="C361" s="10">
        <v>82500</v>
      </c>
      <c r="D361" s="10">
        <v>3300</v>
      </c>
      <c r="E361" s="6">
        <v>25</v>
      </c>
      <c r="F361" s="6"/>
      <c r="G361" s="6"/>
      <c r="H361" s="6"/>
      <c r="I361" s="6"/>
      <c r="J361" s="8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1"/>
      <c r="AA361" s="1"/>
      <c r="AB361" s="1"/>
      <c r="AC361" s="1"/>
      <c r="AD361" s="1"/>
    </row>
    <row r="362" spans="1:30" ht="13.5" customHeight="1">
      <c r="A362" s="6" t="s">
        <v>423</v>
      </c>
      <c r="B362" s="6" t="s">
        <v>98</v>
      </c>
      <c r="C362" s="10">
        <v>85800</v>
      </c>
      <c r="D362" s="10">
        <v>3300</v>
      </c>
      <c r="E362" s="6">
        <v>26</v>
      </c>
      <c r="F362" s="6"/>
      <c r="G362" s="6"/>
      <c r="H362" s="6"/>
      <c r="I362" s="6"/>
      <c r="J362" s="8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1"/>
      <c r="AA362" s="1"/>
      <c r="AB362" s="1"/>
      <c r="AC362" s="1"/>
      <c r="AD362" s="1"/>
    </row>
    <row r="363" spans="1:30" ht="13.5" customHeight="1">
      <c r="A363" s="6" t="s">
        <v>424</v>
      </c>
      <c r="B363" s="6" t="s">
        <v>100</v>
      </c>
      <c r="C363" s="10">
        <v>89100</v>
      </c>
      <c r="D363" s="10">
        <v>3300</v>
      </c>
      <c r="E363" s="6">
        <v>27</v>
      </c>
      <c r="F363" s="6"/>
      <c r="G363" s="6"/>
      <c r="H363" s="6"/>
      <c r="I363" s="6"/>
      <c r="J363" s="8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1"/>
      <c r="AA363" s="1"/>
      <c r="AB363" s="1"/>
      <c r="AC363" s="1"/>
      <c r="AD363" s="1"/>
    </row>
    <row r="364" spans="1:30" ht="13.5" customHeight="1">
      <c r="A364" s="6" t="s">
        <v>425</v>
      </c>
      <c r="B364" s="6" t="s">
        <v>102</v>
      </c>
      <c r="C364" s="10">
        <v>92400</v>
      </c>
      <c r="D364" s="10">
        <v>3300</v>
      </c>
      <c r="E364" s="6">
        <v>28</v>
      </c>
      <c r="F364" s="6"/>
      <c r="G364" s="6"/>
      <c r="H364" s="6"/>
      <c r="I364" s="6"/>
      <c r="J364" s="8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1"/>
      <c r="AA364" s="1"/>
      <c r="AB364" s="1"/>
      <c r="AC364" s="1"/>
      <c r="AD364" s="1"/>
    </row>
    <row r="365" spans="1:30" ht="13.5" customHeight="1">
      <c r="A365" s="6" t="s">
        <v>426</v>
      </c>
      <c r="B365" s="6" t="s">
        <v>104</v>
      </c>
      <c r="C365" s="10">
        <v>95700</v>
      </c>
      <c r="D365" s="10">
        <v>3300</v>
      </c>
      <c r="E365" s="6">
        <v>29</v>
      </c>
      <c r="F365" s="6"/>
      <c r="G365" s="6"/>
      <c r="H365" s="6"/>
      <c r="I365" s="6"/>
      <c r="J365" s="8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1"/>
      <c r="AA365" s="1"/>
      <c r="AB365" s="1"/>
      <c r="AC365" s="1"/>
      <c r="AD365" s="1"/>
    </row>
    <row r="366" spans="1:30" ht="13.5" customHeight="1">
      <c r="A366" s="6" t="s">
        <v>427</v>
      </c>
      <c r="B366" s="6" t="s">
        <v>106</v>
      </c>
      <c r="C366" s="10">
        <v>99000</v>
      </c>
      <c r="D366" s="10">
        <v>3300</v>
      </c>
      <c r="E366" s="6">
        <v>30</v>
      </c>
      <c r="F366" s="6"/>
      <c r="G366" s="6"/>
      <c r="H366" s="6"/>
      <c r="I366" s="6"/>
      <c r="J366" s="8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1"/>
      <c r="AA366" s="1"/>
      <c r="AB366" s="1"/>
      <c r="AC366" s="1"/>
      <c r="AD366" s="1"/>
    </row>
    <row r="367" spans="1:30" ht="13.5" customHeight="1">
      <c r="A367" s="6" t="s">
        <v>428</v>
      </c>
      <c r="B367" s="6" t="s">
        <v>108</v>
      </c>
      <c r="C367" s="10">
        <v>102300</v>
      </c>
      <c r="D367" s="10">
        <v>3300</v>
      </c>
      <c r="E367" s="6">
        <v>31</v>
      </c>
      <c r="F367" s="6"/>
      <c r="G367" s="6"/>
      <c r="H367" s="6"/>
      <c r="I367" s="6"/>
      <c r="J367" s="8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1"/>
      <c r="AA367" s="1"/>
      <c r="AB367" s="1"/>
      <c r="AC367" s="1"/>
      <c r="AD367" s="1"/>
    </row>
    <row r="368" spans="1:30" ht="13.5" customHeight="1">
      <c r="A368" s="6" t="s">
        <v>429</v>
      </c>
      <c r="B368" s="6" t="s">
        <v>110</v>
      </c>
      <c r="C368" s="10">
        <v>105600</v>
      </c>
      <c r="D368" s="10">
        <v>3300</v>
      </c>
      <c r="E368" s="6">
        <v>32</v>
      </c>
      <c r="F368" s="6"/>
      <c r="G368" s="6"/>
      <c r="H368" s="6"/>
      <c r="I368" s="6"/>
      <c r="J368" s="8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1"/>
      <c r="AA368" s="1"/>
      <c r="AB368" s="1"/>
      <c r="AC368" s="1"/>
      <c r="AD368" s="1"/>
    </row>
    <row r="369" spans="1:30" ht="13.5" customHeight="1">
      <c r="A369" s="6" t="s">
        <v>430</v>
      </c>
      <c r="B369" s="6" t="s">
        <v>112</v>
      </c>
      <c r="C369" s="10">
        <v>108900</v>
      </c>
      <c r="D369" s="10">
        <v>3300</v>
      </c>
      <c r="E369" s="6">
        <v>33</v>
      </c>
      <c r="F369" s="6"/>
      <c r="G369" s="6"/>
      <c r="H369" s="6"/>
      <c r="I369" s="6"/>
      <c r="J369" s="8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1"/>
      <c r="AA369" s="1"/>
      <c r="AB369" s="1"/>
      <c r="AC369" s="1"/>
      <c r="AD369" s="1"/>
    </row>
    <row r="370" spans="1:30" ht="13.5" customHeight="1">
      <c r="A370" s="6" t="s">
        <v>431</v>
      </c>
      <c r="B370" s="6" t="s">
        <v>114</v>
      </c>
      <c r="C370" s="10">
        <v>112200</v>
      </c>
      <c r="D370" s="10">
        <v>3300</v>
      </c>
      <c r="E370" s="6">
        <v>34</v>
      </c>
      <c r="F370" s="6"/>
      <c r="G370" s="6"/>
      <c r="H370" s="6"/>
      <c r="I370" s="6"/>
      <c r="J370" s="8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1"/>
      <c r="AA370" s="1"/>
      <c r="AB370" s="1"/>
      <c r="AC370" s="1"/>
      <c r="AD370" s="1"/>
    </row>
    <row r="371" spans="1:30" ht="13.5" customHeight="1">
      <c r="A371" s="6" t="s">
        <v>432</v>
      </c>
      <c r="B371" s="6" t="s">
        <v>116</v>
      </c>
      <c r="C371" s="10">
        <v>115500</v>
      </c>
      <c r="D371" s="10">
        <v>3300</v>
      </c>
      <c r="E371" s="6">
        <v>35</v>
      </c>
      <c r="F371" s="6"/>
      <c r="G371" s="6"/>
      <c r="H371" s="6"/>
      <c r="I371" s="6"/>
      <c r="J371" s="8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1"/>
      <c r="AA371" s="1"/>
      <c r="AB371" s="1"/>
      <c r="AC371" s="1"/>
      <c r="AD371" s="1"/>
    </row>
    <row r="372" spans="1:30" ht="13.5" customHeight="1">
      <c r="A372" s="6" t="s">
        <v>433</v>
      </c>
      <c r="B372" s="6" t="s">
        <v>118</v>
      </c>
      <c r="C372" s="10">
        <v>118800</v>
      </c>
      <c r="D372" s="10">
        <v>3300</v>
      </c>
      <c r="E372" s="6">
        <v>36</v>
      </c>
      <c r="F372" s="6"/>
      <c r="G372" s="6"/>
      <c r="H372" s="6"/>
      <c r="I372" s="6"/>
      <c r="J372" s="8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1"/>
      <c r="AA372" s="1"/>
      <c r="AB372" s="1"/>
      <c r="AC372" s="1"/>
      <c r="AD372" s="1"/>
    </row>
    <row r="373" spans="1:30" ht="13.5" customHeight="1">
      <c r="A373" s="6" t="s">
        <v>434</v>
      </c>
      <c r="B373" s="6" t="s">
        <v>120</v>
      </c>
      <c r="C373" s="10">
        <v>122100</v>
      </c>
      <c r="D373" s="10">
        <v>3300</v>
      </c>
      <c r="E373" s="6">
        <v>37</v>
      </c>
      <c r="F373" s="6"/>
      <c r="G373" s="6"/>
      <c r="H373" s="6"/>
      <c r="I373" s="6"/>
      <c r="J373" s="8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1"/>
      <c r="AA373" s="1"/>
      <c r="AB373" s="1"/>
      <c r="AC373" s="1"/>
      <c r="AD373" s="1"/>
    </row>
    <row r="374" spans="1:30" ht="13.5" customHeight="1">
      <c r="A374" s="6" t="s">
        <v>435</v>
      </c>
      <c r="B374" s="6" t="s">
        <v>122</v>
      </c>
      <c r="C374" s="10">
        <v>125400</v>
      </c>
      <c r="D374" s="10">
        <v>3300</v>
      </c>
      <c r="E374" s="6">
        <v>38</v>
      </c>
      <c r="F374" s="6"/>
      <c r="G374" s="6"/>
      <c r="H374" s="6"/>
      <c r="I374" s="6"/>
      <c r="J374" s="8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1"/>
      <c r="AA374" s="1"/>
      <c r="AB374" s="1"/>
      <c r="AC374" s="1"/>
      <c r="AD374" s="1"/>
    </row>
    <row r="375" spans="1:30" ht="13.5" customHeight="1">
      <c r="A375" s="6" t="s">
        <v>436</v>
      </c>
      <c r="B375" s="6" t="s">
        <v>124</v>
      </c>
      <c r="C375" s="10">
        <v>128700</v>
      </c>
      <c r="D375" s="10">
        <v>3300</v>
      </c>
      <c r="E375" s="6">
        <v>39</v>
      </c>
      <c r="F375" s="6"/>
      <c r="G375" s="6"/>
      <c r="H375" s="6"/>
      <c r="I375" s="6"/>
      <c r="J375" s="8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1"/>
      <c r="AA375" s="1"/>
      <c r="AB375" s="1"/>
      <c r="AC375" s="1"/>
      <c r="AD375" s="1"/>
    </row>
    <row r="376" spans="1:30" ht="13.5" customHeight="1">
      <c r="A376" s="6" t="s">
        <v>437</v>
      </c>
      <c r="B376" s="6" t="s">
        <v>126</v>
      </c>
      <c r="C376" s="10">
        <v>132000</v>
      </c>
      <c r="D376" s="10">
        <v>3300</v>
      </c>
      <c r="E376" s="6">
        <v>40</v>
      </c>
      <c r="F376" s="6"/>
      <c r="G376" s="6"/>
      <c r="H376" s="6"/>
      <c r="I376" s="6"/>
      <c r="J376" s="8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1"/>
      <c r="AA376" s="1"/>
      <c r="AB376" s="1"/>
      <c r="AC376" s="1"/>
      <c r="AD376" s="1"/>
    </row>
    <row r="377" spans="1:30" ht="13.5" customHeight="1">
      <c r="A377" s="6" t="s">
        <v>438</v>
      </c>
      <c r="B377" s="6" t="s">
        <v>190</v>
      </c>
      <c r="C377" s="10">
        <v>0</v>
      </c>
      <c r="D377" s="10">
        <v>3630</v>
      </c>
      <c r="E377" s="6">
        <v>1</v>
      </c>
      <c r="F377" s="6"/>
      <c r="G377" s="6"/>
      <c r="H377" s="6"/>
      <c r="I377" s="6"/>
      <c r="J377" s="8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1"/>
      <c r="AA377" s="1"/>
      <c r="AB377" s="1"/>
      <c r="AC377" s="1"/>
      <c r="AD377" s="1"/>
    </row>
    <row r="378" spans="1:30" ht="13.5" customHeight="1">
      <c r="A378" s="6" t="s">
        <v>439</v>
      </c>
      <c r="B378" s="6" t="s">
        <v>192</v>
      </c>
      <c r="C378" s="10">
        <v>0</v>
      </c>
      <c r="D378" s="10">
        <v>3630</v>
      </c>
      <c r="E378" s="6">
        <v>2</v>
      </c>
      <c r="F378" s="6"/>
      <c r="G378" s="6"/>
      <c r="H378" s="6"/>
      <c r="I378" s="6"/>
      <c r="J378" s="8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1"/>
      <c r="AA378" s="1"/>
      <c r="AB378" s="1"/>
      <c r="AC378" s="1"/>
      <c r="AD378" s="1"/>
    </row>
    <row r="379" spans="1:30" ht="13.5" customHeight="1">
      <c r="A379" s="6" t="s">
        <v>440</v>
      </c>
      <c r="B379" s="6" t="s">
        <v>194</v>
      </c>
      <c r="C379" s="10">
        <v>0</v>
      </c>
      <c r="D379" s="10">
        <v>3630</v>
      </c>
      <c r="E379" s="6">
        <v>3</v>
      </c>
      <c r="F379" s="6"/>
      <c r="G379" s="6"/>
      <c r="H379" s="6"/>
      <c r="I379" s="6"/>
      <c r="J379" s="8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1"/>
      <c r="AA379" s="1"/>
      <c r="AB379" s="1"/>
      <c r="AC379" s="1"/>
      <c r="AD379" s="1"/>
    </row>
    <row r="380" spans="1:30" ht="13.5" customHeight="1">
      <c r="A380" s="6" t="s">
        <v>441</v>
      </c>
      <c r="B380" s="6" t="s">
        <v>196</v>
      </c>
      <c r="C380" s="10">
        <v>0</v>
      </c>
      <c r="D380" s="10">
        <v>3630</v>
      </c>
      <c r="E380" s="6">
        <v>4</v>
      </c>
      <c r="F380" s="6"/>
      <c r="G380" s="6"/>
      <c r="H380" s="6"/>
      <c r="I380" s="6"/>
      <c r="J380" s="8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1"/>
      <c r="AA380" s="1"/>
      <c r="AB380" s="1"/>
      <c r="AC380" s="1"/>
      <c r="AD380" s="1"/>
    </row>
    <row r="381" spans="1:30" ht="13.5" customHeight="1">
      <c r="A381" s="6" t="s">
        <v>442</v>
      </c>
      <c r="B381" s="6" t="s">
        <v>198</v>
      </c>
      <c r="C381" s="10">
        <v>18150</v>
      </c>
      <c r="D381" s="10">
        <v>3630</v>
      </c>
      <c r="E381" s="6">
        <v>5</v>
      </c>
      <c r="F381" s="6"/>
      <c r="G381" s="6"/>
      <c r="H381" s="6"/>
      <c r="I381" s="6"/>
      <c r="J381" s="8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1"/>
      <c r="AA381" s="1"/>
      <c r="AB381" s="1"/>
      <c r="AC381" s="1"/>
      <c r="AD381" s="1"/>
    </row>
    <row r="382" spans="1:30" ht="13.5" customHeight="1">
      <c r="A382" s="6" t="s">
        <v>443</v>
      </c>
      <c r="B382" s="6" t="s">
        <v>200</v>
      </c>
      <c r="C382" s="10">
        <v>21780</v>
      </c>
      <c r="D382" s="10">
        <v>3630</v>
      </c>
      <c r="E382" s="6">
        <v>6</v>
      </c>
      <c r="F382" s="6"/>
      <c r="G382" s="6"/>
      <c r="H382" s="6"/>
      <c r="I382" s="6"/>
      <c r="J382" s="8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1"/>
      <c r="AA382" s="1"/>
      <c r="AB382" s="1"/>
      <c r="AC382" s="1"/>
      <c r="AD382" s="1"/>
    </row>
    <row r="383" spans="1:30" ht="13.5" customHeight="1">
      <c r="A383" s="6" t="s">
        <v>444</v>
      </c>
      <c r="B383" s="6" t="s">
        <v>202</v>
      </c>
      <c r="C383" s="10">
        <v>25410</v>
      </c>
      <c r="D383" s="10">
        <v>3630</v>
      </c>
      <c r="E383" s="6">
        <v>7</v>
      </c>
      <c r="F383" s="6"/>
      <c r="G383" s="6"/>
      <c r="H383" s="6"/>
      <c r="I383" s="6"/>
      <c r="J383" s="8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1"/>
      <c r="AA383" s="1"/>
      <c r="AB383" s="1"/>
      <c r="AC383" s="1"/>
      <c r="AD383" s="1"/>
    </row>
    <row r="384" spans="1:30" ht="13.5" customHeight="1">
      <c r="A384" s="6" t="s">
        <v>445</v>
      </c>
      <c r="B384" s="6" t="s">
        <v>204</v>
      </c>
      <c r="C384" s="10">
        <v>29040</v>
      </c>
      <c r="D384" s="10">
        <v>3630</v>
      </c>
      <c r="E384" s="6">
        <v>8</v>
      </c>
      <c r="F384" s="6"/>
      <c r="G384" s="6"/>
      <c r="H384" s="6"/>
      <c r="I384" s="6"/>
      <c r="J384" s="8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1"/>
      <c r="AA384" s="1"/>
      <c r="AB384" s="1"/>
      <c r="AC384" s="1"/>
      <c r="AD384" s="1"/>
    </row>
    <row r="385" spans="1:30" ht="13.5" customHeight="1">
      <c r="A385" s="6" t="s">
        <v>446</v>
      </c>
      <c r="B385" s="6" t="s">
        <v>206</v>
      </c>
      <c r="C385" s="10">
        <v>32670</v>
      </c>
      <c r="D385" s="10">
        <v>3630</v>
      </c>
      <c r="E385" s="6">
        <v>9</v>
      </c>
      <c r="F385" s="6"/>
      <c r="G385" s="6"/>
      <c r="H385" s="6"/>
      <c r="I385" s="6"/>
      <c r="J385" s="8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1"/>
      <c r="AA385" s="1"/>
      <c r="AB385" s="1"/>
      <c r="AC385" s="1"/>
      <c r="AD385" s="1"/>
    </row>
    <row r="386" spans="1:30" ht="13.5" customHeight="1">
      <c r="A386" s="6" t="s">
        <v>447</v>
      </c>
      <c r="B386" s="6" t="s">
        <v>66</v>
      </c>
      <c r="C386" s="10">
        <v>36300</v>
      </c>
      <c r="D386" s="10">
        <v>3630</v>
      </c>
      <c r="E386" s="6">
        <v>10</v>
      </c>
      <c r="F386" s="6"/>
      <c r="G386" s="6"/>
      <c r="H386" s="6"/>
      <c r="I386" s="6"/>
      <c r="J386" s="8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1"/>
      <c r="AA386" s="1"/>
      <c r="AB386" s="1"/>
      <c r="AC386" s="1"/>
      <c r="AD386" s="1"/>
    </row>
    <row r="387" spans="1:30" ht="13.5" customHeight="1">
      <c r="A387" s="6" t="s">
        <v>448</v>
      </c>
      <c r="B387" s="6" t="s">
        <v>68</v>
      </c>
      <c r="C387" s="10">
        <v>39930</v>
      </c>
      <c r="D387" s="10">
        <v>3630</v>
      </c>
      <c r="E387" s="6">
        <v>11</v>
      </c>
      <c r="F387" s="6"/>
      <c r="G387" s="6"/>
      <c r="H387" s="6"/>
      <c r="I387" s="6"/>
      <c r="J387" s="8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1"/>
      <c r="AA387" s="1"/>
      <c r="AB387" s="1"/>
      <c r="AC387" s="1"/>
      <c r="AD387" s="1"/>
    </row>
    <row r="388" spans="1:30" ht="13.5" customHeight="1">
      <c r="A388" s="6" t="s">
        <v>449</v>
      </c>
      <c r="B388" s="6" t="s">
        <v>70</v>
      </c>
      <c r="C388" s="10">
        <v>43560</v>
      </c>
      <c r="D388" s="10">
        <v>3630</v>
      </c>
      <c r="E388" s="6">
        <v>12</v>
      </c>
      <c r="F388" s="6"/>
      <c r="G388" s="6"/>
      <c r="H388" s="6"/>
      <c r="I388" s="6"/>
      <c r="J388" s="8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1"/>
      <c r="AA388" s="1"/>
      <c r="AB388" s="1"/>
      <c r="AC388" s="1"/>
      <c r="AD388" s="1"/>
    </row>
    <row r="389" spans="1:30" ht="13.5" customHeight="1">
      <c r="A389" s="6" t="s">
        <v>450</v>
      </c>
      <c r="B389" s="6" t="s">
        <v>72</v>
      </c>
      <c r="C389" s="10">
        <v>47190</v>
      </c>
      <c r="D389" s="10">
        <v>3630</v>
      </c>
      <c r="E389" s="6">
        <v>13</v>
      </c>
      <c r="F389" s="6"/>
      <c r="G389" s="6"/>
      <c r="H389" s="6"/>
      <c r="I389" s="6"/>
      <c r="J389" s="8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1"/>
      <c r="AA389" s="1"/>
      <c r="AB389" s="1"/>
      <c r="AC389" s="1"/>
      <c r="AD389" s="1"/>
    </row>
    <row r="390" spans="1:30" ht="13.5" customHeight="1">
      <c r="A390" s="6" t="s">
        <v>451</v>
      </c>
      <c r="B390" s="6" t="s">
        <v>74</v>
      </c>
      <c r="C390" s="10">
        <v>50820</v>
      </c>
      <c r="D390" s="10">
        <v>3630</v>
      </c>
      <c r="E390" s="6">
        <v>14</v>
      </c>
      <c r="F390" s="6"/>
      <c r="G390" s="6"/>
      <c r="H390" s="6"/>
      <c r="I390" s="6"/>
      <c r="J390" s="8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1"/>
      <c r="AA390" s="1"/>
      <c r="AB390" s="1"/>
      <c r="AC390" s="1"/>
      <c r="AD390" s="1"/>
    </row>
    <row r="391" spans="1:30" ht="13.5" customHeight="1">
      <c r="A391" s="6" t="s">
        <v>452</v>
      </c>
      <c r="B391" s="6" t="s">
        <v>76</v>
      </c>
      <c r="C391" s="10">
        <v>54450</v>
      </c>
      <c r="D391" s="10">
        <v>3630</v>
      </c>
      <c r="E391" s="6">
        <v>15</v>
      </c>
      <c r="F391" s="6"/>
      <c r="G391" s="6"/>
      <c r="H391" s="6"/>
      <c r="I391" s="6"/>
      <c r="J391" s="8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1"/>
      <c r="AA391" s="1"/>
      <c r="AB391" s="1"/>
      <c r="AC391" s="1"/>
      <c r="AD391" s="1"/>
    </row>
    <row r="392" spans="1:30" ht="13.5" customHeight="1">
      <c r="A392" s="6" t="s">
        <v>453</v>
      </c>
      <c r="B392" s="6" t="s">
        <v>78</v>
      </c>
      <c r="C392" s="10">
        <v>58080</v>
      </c>
      <c r="D392" s="10">
        <v>3630</v>
      </c>
      <c r="E392" s="6">
        <v>16</v>
      </c>
      <c r="F392" s="6"/>
      <c r="G392" s="6"/>
      <c r="H392" s="6"/>
      <c r="I392" s="6"/>
      <c r="J392" s="8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1"/>
      <c r="AA392" s="1"/>
      <c r="AB392" s="1"/>
      <c r="AC392" s="1"/>
      <c r="AD392" s="1"/>
    </row>
    <row r="393" spans="1:30" ht="13.5" customHeight="1">
      <c r="A393" s="6" t="s">
        <v>454</v>
      </c>
      <c r="B393" s="6" t="s">
        <v>80</v>
      </c>
      <c r="C393" s="10">
        <v>61710</v>
      </c>
      <c r="D393" s="10">
        <v>3630</v>
      </c>
      <c r="E393" s="6">
        <v>17</v>
      </c>
      <c r="F393" s="6"/>
      <c r="G393" s="6"/>
      <c r="H393" s="6"/>
      <c r="I393" s="6"/>
      <c r="J393" s="8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1"/>
      <c r="AA393" s="1"/>
      <c r="AB393" s="1"/>
      <c r="AC393" s="1"/>
      <c r="AD393" s="1"/>
    </row>
    <row r="394" spans="1:30" ht="13.5" customHeight="1">
      <c r="A394" s="6" t="s">
        <v>455</v>
      </c>
      <c r="B394" s="6" t="s">
        <v>82</v>
      </c>
      <c r="C394" s="10">
        <v>65340</v>
      </c>
      <c r="D394" s="10">
        <v>3630</v>
      </c>
      <c r="E394" s="6">
        <v>18</v>
      </c>
      <c r="F394" s="6"/>
      <c r="G394" s="6"/>
      <c r="H394" s="6"/>
      <c r="I394" s="6"/>
      <c r="J394" s="8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1"/>
      <c r="AA394" s="1"/>
      <c r="AB394" s="1"/>
      <c r="AC394" s="1"/>
      <c r="AD394" s="1"/>
    </row>
    <row r="395" spans="1:30" ht="13.5" customHeight="1">
      <c r="A395" s="6" t="s">
        <v>456</v>
      </c>
      <c r="B395" s="6" t="s">
        <v>84</v>
      </c>
      <c r="C395" s="10">
        <v>68970</v>
      </c>
      <c r="D395" s="10">
        <v>3630</v>
      </c>
      <c r="E395" s="6">
        <v>19</v>
      </c>
      <c r="F395" s="6"/>
      <c r="G395" s="6"/>
      <c r="H395" s="6"/>
      <c r="I395" s="6"/>
      <c r="J395" s="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1"/>
      <c r="AA395" s="1"/>
      <c r="AB395" s="1"/>
      <c r="AC395" s="1"/>
      <c r="AD395" s="1"/>
    </row>
    <row r="396" spans="1:30" ht="13.5" customHeight="1">
      <c r="A396" s="6" t="s">
        <v>457</v>
      </c>
      <c r="B396" s="6" t="s">
        <v>86</v>
      </c>
      <c r="C396" s="10">
        <v>72600</v>
      </c>
      <c r="D396" s="10">
        <v>3630</v>
      </c>
      <c r="E396" s="6">
        <v>20</v>
      </c>
      <c r="F396" s="6"/>
      <c r="G396" s="6"/>
      <c r="H396" s="6"/>
      <c r="I396" s="6"/>
      <c r="J396" s="8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1"/>
      <c r="AA396" s="1"/>
      <c r="AB396" s="1"/>
      <c r="AC396" s="1"/>
      <c r="AD396" s="1"/>
    </row>
    <row r="397" spans="1:30" ht="13.5" customHeight="1">
      <c r="A397" s="6" t="s">
        <v>458</v>
      </c>
      <c r="B397" s="6" t="s">
        <v>88</v>
      </c>
      <c r="C397" s="10">
        <v>76230</v>
      </c>
      <c r="D397" s="10">
        <v>3630</v>
      </c>
      <c r="E397" s="6">
        <v>21</v>
      </c>
      <c r="F397" s="6"/>
      <c r="G397" s="6"/>
      <c r="H397" s="6"/>
      <c r="I397" s="6"/>
      <c r="J397" s="8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1"/>
      <c r="AA397" s="1"/>
      <c r="AB397" s="1"/>
      <c r="AC397" s="1"/>
      <c r="AD397" s="1"/>
    </row>
    <row r="398" spans="1:30" ht="13.5" customHeight="1">
      <c r="A398" s="6" t="s">
        <v>459</v>
      </c>
      <c r="B398" s="6" t="s">
        <v>90</v>
      </c>
      <c r="C398" s="10">
        <v>79860</v>
      </c>
      <c r="D398" s="10">
        <v>3630</v>
      </c>
      <c r="E398" s="6">
        <v>22</v>
      </c>
      <c r="F398" s="6"/>
      <c r="G398" s="6"/>
      <c r="H398" s="6"/>
      <c r="I398" s="6"/>
      <c r="J398" s="8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1"/>
      <c r="AA398" s="1"/>
      <c r="AB398" s="1"/>
      <c r="AC398" s="1"/>
      <c r="AD398" s="1"/>
    </row>
    <row r="399" spans="1:30" ht="13.5" customHeight="1">
      <c r="A399" s="6" t="s">
        <v>460</v>
      </c>
      <c r="B399" s="6" t="s">
        <v>92</v>
      </c>
      <c r="C399" s="10">
        <v>83490</v>
      </c>
      <c r="D399" s="10">
        <v>3630</v>
      </c>
      <c r="E399" s="6">
        <v>23</v>
      </c>
      <c r="F399" s="6"/>
      <c r="G399" s="6"/>
      <c r="H399" s="6"/>
      <c r="I399" s="6"/>
      <c r="J399" s="8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1"/>
      <c r="AA399" s="1"/>
      <c r="AB399" s="1"/>
      <c r="AC399" s="1"/>
      <c r="AD399" s="1"/>
    </row>
    <row r="400" spans="1:30" ht="13.5" customHeight="1">
      <c r="A400" s="6" t="s">
        <v>461</v>
      </c>
      <c r="B400" s="6" t="s">
        <v>94</v>
      </c>
      <c r="C400" s="10">
        <v>87120</v>
      </c>
      <c r="D400" s="10">
        <v>3630</v>
      </c>
      <c r="E400" s="6">
        <v>24</v>
      </c>
      <c r="F400" s="6"/>
      <c r="G400" s="6"/>
      <c r="H400" s="6"/>
      <c r="I400" s="6"/>
      <c r="J400" s="8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1"/>
      <c r="AA400" s="1"/>
      <c r="AB400" s="1"/>
      <c r="AC400" s="1"/>
      <c r="AD400" s="1"/>
    </row>
    <row r="401" spans="1:30" ht="13.5" customHeight="1">
      <c r="A401" s="6" t="s">
        <v>462</v>
      </c>
      <c r="B401" s="6" t="s">
        <v>96</v>
      </c>
      <c r="C401" s="10">
        <v>90750</v>
      </c>
      <c r="D401" s="10">
        <v>3630</v>
      </c>
      <c r="E401" s="6">
        <v>25</v>
      </c>
      <c r="F401" s="6"/>
      <c r="G401" s="6"/>
      <c r="H401" s="6"/>
      <c r="I401" s="6"/>
      <c r="J401" s="8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1"/>
      <c r="AA401" s="1"/>
      <c r="AB401" s="1"/>
      <c r="AC401" s="1"/>
      <c r="AD401" s="1"/>
    </row>
    <row r="402" spans="1:30" ht="13.5" customHeight="1">
      <c r="A402" s="6" t="s">
        <v>463</v>
      </c>
      <c r="B402" s="6" t="s">
        <v>98</v>
      </c>
      <c r="C402" s="10">
        <v>94380</v>
      </c>
      <c r="D402" s="10">
        <v>3630</v>
      </c>
      <c r="E402" s="6">
        <v>26</v>
      </c>
      <c r="F402" s="6"/>
      <c r="G402" s="6"/>
      <c r="H402" s="6"/>
      <c r="I402" s="6"/>
      <c r="J402" s="8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1"/>
      <c r="AA402" s="1"/>
      <c r="AB402" s="1"/>
      <c r="AC402" s="1"/>
      <c r="AD402" s="1"/>
    </row>
    <row r="403" spans="1:30" ht="13.5" customHeight="1">
      <c r="A403" s="6" t="s">
        <v>464</v>
      </c>
      <c r="B403" s="6" t="s">
        <v>100</v>
      </c>
      <c r="C403" s="10">
        <v>98010</v>
      </c>
      <c r="D403" s="10">
        <v>3630</v>
      </c>
      <c r="E403" s="6">
        <v>27</v>
      </c>
      <c r="F403" s="6"/>
      <c r="G403" s="6"/>
      <c r="H403" s="6"/>
      <c r="I403" s="6"/>
      <c r="J403" s="8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1"/>
      <c r="AA403" s="1"/>
      <c r="AB403" s="1"/>
      <c r="AC403" s="1"/>
      <c r="AD403" s="1"/>
    </row>
    <row r="404" spans="1:30" ht="13.5" customHeight="1">
      <c r="A404" s="6" t="s">
        <v>465</v>
      </c>
      <c r="B404" s="6" t="s">
        <v>102</v>
      </c>
      <c r="C404" s="10">
        <v>101640</v>
      </c>
      <c r="D404" s="10">
        <v>3630</v>
      </c>
      <c r="E404" s="6">
        <v>28</v>
      </c>
      <c r="F404" s="6"/>
      <c r="G404" s="6"/>
      <c r="H404" s="6"/>
      <c r="I404" s="6"/>
      <c r="J404" s="8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1"/>
      <c r="AA404" s="1"/>
      <c r="AB404" s="1"/>
      <c r="AC404" s="1"/>
      <c r="AD404" s="1"/>
    </row>
    <row r="405" spans="1:30" ht="13.5" customHeight="1">
      <c r="A405" s="6" t="s">
        <v>466</v>
      </c>
      <c r="B405" s="6" t="s">
        <v>104</v>
      </c>
      <c r="C405" s="10">
        <v>105270</v>
      </c>
      <c r="D405" s="10">
        <v>3630</v>
      </c>
      <c r="E405" s="6">
        <v>29</v>
      </c>
      <c r="F405" s="6"/>
      <c r="G405" s="6"/>
      <c r="H405" s="6"/>
      <c r="I405" s="6"/>
      <c r="J405" s="8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1"/>
      <c r="AA405" s="1"/>
      <c r="AB405" s="1"/>
      <c r="AC405" s="1"/>
      <c r="AD405" s="1"/>
    </row>
    <row r="406" spans="1:30" ht="13.5" customHeight="1">
      <c r="A406" s="6" t="s">
        <v>467</v>
      </c>
      <c r="B406" s="6" t="s">
        <v>106</v>
      </c>
      <c r="C406" s="10">
        <v>108900</v>
      </c>
      <c r="D406" s="10">
        <v>3630</v>
      </c>
      <c r="E406" s="6">
        <v>30</v>
      </c>
      <c r="F406" s="6"/>
      <c r="G406" s="6"/>
      <c r="H406" s="6"/>
      <c r="I406" s="6"/>
      <c r="J406" s="8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1"/>
      <c r="AA406" s="1"/>
      <c r="AB406" s="1"/>
      <c r="AC406" s="1"/>
      <c r="AD406" s="1"/>
    </row>
    <row r="407" spans="1:30" ht="13.5" customHeight="1">
      <c r="A407" s="6" t="s">
        <v>468</v>
      </c>
      <c r="B407" s="6" t="s">
        <v>108</v>
      </c>
      <c r="C407" s="10">
        <v>112530</v>
      </c>
      <c r="D407" s="10">
        <v>3630</v>
      </c>
      <c r="E407" s="6">
        <v>31</v>
      </c>
      <c r="F407" s="6"/>
      <c r="G407" s="6"/>
      <c r="H407" s="6"/>
      <c r="I407" s="6"/>
      <c r="J407" s="8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1"/>
      <c r="AA407" s="1"/>
      <c r="AB407" s="1"/>
      <c r="AC407" s="1"/>
      <c r="AD407" s="1"/>
    </row>
    <row r="408" spans="1:30" ht="13.5" customHeight="1">
      <c r="A408" s="6" t="s">
        <v>469</v>
      </c>
      <c r="B408" s="6" t="s">
        <v>110</v>
      </c>
      <c r="C408" s="10">
        <v>116160</v>
      </c>
      <c r="D408" s="10">
        <v>3630</v>
      </c>
      <c r="E408" s="6">
        <v>32</v>
      </c>
      <c r="F408" s="6"/>
      <c r="G408" s="6"/>
      <c r="H408" s="6"/>
      <c r="I408" s="6"/>
      <c r="J408" s="8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1"/>
      <c r="AA408" s="1"/>
      <c r="AB408" s="1"/>
      <c r="AC408" s="1"/>
      <c r="AD408" s="1"/>
    </row>
    <row r="409" spans="1:30" ht="13.5" customHeight="1">
      <c r="A409" s="6" t="s">
        <v>470</v>
      </c>
      <c r="B409" s="6" t="s">
        <v>112</v>
      </c>
      <c r="C409" s="10">
        <v>119790</v>
      </c>
      <c r="D409" s="10">
        <v>3630</v>
      </c>
      <c r="E409" s="6">
        <v>33</v>
      </c>
      <c r="F409" s="6"/>
      <c r="G409" s="6"/>
      <c r="H409" s="6"/>
      <c r="I409" s="6"/>
      <c r="J409" s="8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1"/>
      <c r="AA409" s="1"/>
      <c r="AB409" s="1"/>
      <c r="AC409" s="1"/>
      <c r="AD409" s="1"/>
    </row>
    <row r="410" spans="1:30" ht="13.5" customHeight="1">
      <c r="A410" s="6" t="s">
        <v>471</v>
      </c>
      <c r="B410" s="6" t="s">
        <v>114</v>
      </c>
      <c r="C410" s="10">
        <v>123420</v>
      </c>
      <c r="D410" s="10">
        <v>3630</v>
      </c>
      <c r="E410" s="6">
        <v>34</v>
      </c>
      <c r="F410" s="6"/>
      <c r="G410" s="6"/>
      <c r="H410" s="6"/>
      <c r="I410" s="6"/>
      <c r="J410" s="8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1"/>
      <c r="AA410" s="1"/>
      <c r="AB410" s="1"/>
      <c r="AC410" s="1"/>
      <c r="AD410" s="1"/>
    </row>
    <row r="411" spans="1:30" ht="13.5" customHeight="1">
      <c r="A411" s="6" t="s">
        <v>472</v>
      </c>
      <c r="B411" s="6" t="s">
        <v>116</v>
      </c>
      <c r="C411" s="10">
        <v>127050</v>
      </c>
      <c r="D411" s="10">
        <v>3630</v>
      </c>
      <c r="E411" s="6">
        <v>35</v>
      </c>
      <c r="F411" s="6"/>
      <c r="G411" s="6"/>
      <c r="H411" s="6"/>
      <c r="I411" s="6"/>
      <c r="J411" s="8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1"/>
      <c r="AA411" s="1"/>
      <c r="AB411" s="1"/>
      <c r="AC411" s="1"/>
      <c r="AD411" s="1"/>
    </row>
    <row r="412" spans="1:30" ht="13.5" customHeight="1">
      <c r="A412" s="6" t="s">
        <v>473</v>
      </c>
      <c r="B412" s="6" t="s">
        <v>118</v>
      </c>
      <c r="C412" s="10">
        <v>130680</v>
      </c>
      <c r="D412" s="10">
        <v>3630</v>
      </c>
      <c r="E412" s="6">
        <v>36</v>
      </c>
      <c r="F412" s="6"/>
      <c r="G412" s="6"/>
      <c r="H412" s="6"/>
      <c r="I412" s="6"/>
      <c r="J412" s="8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1"/>
      <c r="AA412" s="1"/>
      <c r="AB412" s="1"/>
      <c r="AC412" s="1"/>
      <c r="AD412" s="1"/>
    </row>
    <row r="413" spans="1:30" ht="13.5" customHeight="1">
      <c r="A413" s="6" t="s">
        <v>474</v>
      </c>
      <c r="B413" s="6" t="s">
        <v>120</v>
      </c>
      <c r="C413" s="10">
        <v>134310</v>
      </c>
      <c r="D413" s="10">
        <v>3630</v>
      </c>
      <c r="E413" s="6">
        <v>37</v>
      </c>
      <c r="F413" s="6"/>
      <c r="G413" s="6"/>
      <c r="H413" s="6"/>
      <c r="I413" s="6"/>
      <c r="J413" s="8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1"/>
      <c r="AA413" s="1"/>
      <c r="AB413" s="1"/>
      <c r="AC413" s="1"/>
      <c r="AD413" s="1"/>
    </row>
    <row r="414" spans="1:30" ht="13.5" customHeight="1">
      <c r="A414" s="6" t="s">
        <v>475</v>
      </c>
      <c r="B414" s="6" t="s">
        <v>122</v>
      </c>
      <c r="C414" s="10">
        <v>137940</v>
      </c>
      <c r="D414" s="10">
        <v>3630</v>
      </c>
      <c r="E414" s="6">
        <v>38</v>
      </c>
      <c r="F414" s="6"/>
      <c r="G414" s="6"/>
      <c r="H414" s="6"/>
      <c r="I414" s="6"/>
      <c r="J414" s="8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1"/>
      <c r="AA414" s="1"/>
      <c r="AB414" s="1"/>
      <c r="AC414" s="1"/>
      <c r="AD414" s="1"/>
    </row>
    <row r="415" spans="1:30" ht="13.5" customHeight="1">
      <c r="A415" s="6" t="s">
        <v>476</v>
      </c>
      <c r="B415" s="6" t="s">
        <v>124</v>
      </c>
      <c r="C415" s="10">
        <v>141570</v>
      </c>
      <c r="D415" s="10">
        <v>3630</v>
      </c>
      <c r="E415" s="6">
        <v>39</v>
      </c>
      <c r="F415" s="6"/>
      <c r="G415" s="6"/>
      <c r="H415" s="6"/>
      <c r="I415" s="6"/>
      <c r="J415" s="8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1"/>
      <c r="AA415" s="1"/>
      <c r="AB415" s="1"/>
      <c r="AC415" s="1"/>
      <c r="AD415" s="1"/>
    </row>
    <row r="416" spans="1:30" ht="13.5" customHeight="1">
      <c r="A416" s="6" t="s">
        <v>477</v>
      </c>
      <c r="B416" s="6" t="s">
        <v>126</v>
      </c>
      <c r="C416" s="10">
        <v>145200</v>
      </c>
      <c r="D416" s="10">
        <v>3630</v>
      </c>
      <c r="E416" s="6">
        <v>40</v>
      </c>
      <c r="F416" s="6"/>
      <c r="G416" s="6"/>
      <c r="H416" s="6"/>
      <c r="I416" s="6"/>
      <c r="J416" s="8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1"/>
      <c r="AA416" s="1"/>
      <c r="AB416" s="1"/>
      <c r="AC416" s="1"/>
      <c r="AD416" s="1"/>
    </row>
    <row r="417" spans="1:30" ht="13.5" customHeight="1">
      <c r="A417" s="6" t="s">
        <v>478</v>
      </c>
      <c r="B417" s="6" t="s">
        <v>479</v>
      </c>
      <c r="C417" s="10">
        <v>550</v>
      </c>
      <c r="D417" s="10">
        <v>1100</v>
      </c>
      <c r="E417" s="6">
        <v>0.1</v>
      </c>
      <c r="F417" s="6"/>
      <c r="G417" s="6"/>
      <c r="H417" s="6"/>
      <c r="I417" s="6"/>
      <c r="J417" s="8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1"/>
      <c r="AA417" s="1"/>
      <c r="AB417" s="1"/>
      <c r="AC417" s="1"/>
      <c r="AD417" s="1"/>
    </row>
    <row r="418" spans="1:30" ht="13.5" customHeight="1">
      <c r="A418" s="6" t="s">
        <v>480</v>
      </c>
      <c r="B418" s="6" t="s">
        <v>481</v>
      </c>
      <c r="C418" s="10">
        <v>550</v>
      </c>
      <c r="D418" s="10">
        <v>1100</v>
      </c>
      <c r="E418" s="6">
        <v>0.2</v>
      </c>
      <c r="F418" s="6"/>
      <c r="G418" s="6"/>
      <c r="H418" s="6"/>
      <c r="I418" s="6"/>
      <c r="J418" s="8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1"/>
      <c r="AA418" s="1"/>
      <c r="AB418" s="1"/>
      <c r="AC418" s="1"/>
      <c r="AD418" s="1"/>
    </row>
    <row r="419" spans="1:30" ht="13.5" customHeight="1">
      <c r="A419" s="6" t="s">
        <v>482</v>
      </c>
      <c r="B419" s="6" t="s">
        <v>483</v>
      </c>
      <c r="C419" s="10">
        <v>550</v>
      </c>
      <c r="D419" s="10">
        <v>1100</v>
      </c>
      <c r="E419" s="6">
        <v>0.3</v>
      </c>
      <c r="F419" s="6"/>
      <c r="G419" s="6"/>
      <c r="H419" s="6"/>
      <c r="I419" s="6"/>
      <c r="J419" s="8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1"/>
      <c r="AA419" s="1"/>
      <c r="AB419" s="1"/>
      <c r="AC419" s="1"/>
      <c r="AD419" s="1"/>
    </row>
    <row r="420" spans="1:30" ht="13.5" customHeight="1">
      <c r="A420" s="6" t="s">
        <v>484</v>
      </c>
      <c r="B420" s="6" t="s">
        <v>485</v>
      </c>
      <c r="C420" s="10">
        <v>550</v>
      </c>
      <c r="D420" s="10">
        <v>1100</v>
      </c>
      <c r="E420" s="6">
        <v>0.4</v>
      </c>
      <c r="F420" s="6"/>
      <c r="G420" s="6"/>
      <c r="H420" s="6"/>
      <c r="I420" s="6"/>
      <c r="J420" s="8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1"/>
      <c r="AA420" s="1"/>
      <c r="AB420" s="1"/>
      <c r="AC420" s="1"/>
      <c r="AD420" s="1"/>
    </row>
    <row r="421" spans="1:30" ht="13.5" customHeight="1">
      <c r="A421" s="6" t="s">
        <v>486</v>
      </c>
      <c r="B421" s="6" t="s">
        <v>487</v>
      </c>
      <c r="C421" s="10">
        <v>550</v>
      </c>
      <c r="D421" s="10">
        <v>1100</v>
      </c>
      <c r="E421" s="6">
        <v>0.5</v>
      </c>
      <c r="F421" s="6"/>
      <c r="G421" s="6"/>
      <c r="H421" s="6"/>
      <c r="I421" s="6"/>
      <c r="J421" s="8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1"/>
      <c r="AA421" s="1"/>
      <c r="AB421" s="1"/>
      <c r="AC421" s="1"/>
      <c r="AD421" s="1"/>
    </row>
    <row r="422" spans="1:30" ht="13.5" customHeight="1">
      <c r="A422" s="6" t="s">
        <v>488</v>
      </c>
      <c r="B422" s="6" t="s">
        <v>489</v>
      </c>
      <c r="C422" s="10">
        <f>D422*E422</f>
        <v>660</v>
      </c>
      <c r="D422" s="10">
        <v>1100</v>
      </c>
      <c r="E422" s="6">
        <v>0.6</v>
      </c>
      <c r="F422" s="6"/>
      <c r="G422" s="6"/>
      <c r="H422" s="6"/>
      <c r="I422" s="6"/>
      <c r="J422" s="8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1"/>
      <c r="AA422" s="1"/>
      <c r="AB422" s="1"/>
      <c r="AC422" s="1"/>
      <c r="AD422" s="1"/>
    </row>
    <row r="423" spans="1:30" ht="13.5" customHeight="1">
      <c r="A423" s="6" t="s">
        <v>490</v>
      </c>
      <c r="B423" s="6" t="s">
        <v>491</v>
      </c>
      <c r="C423" s="10">
        <f t="shared" ref="C423:C425" si="0">D423*E423</f>
        <v>770</v>
      </c>
      <c r="D423" s="10">
        <v>1100</v>
      </c>
      <c r="E423" s="6">
        <v>0.7</v>
      </c>
      <c r="F423" s="6"/>
      <c r="G423" s="6"/>
      <c r="H423" s="6"/>
      <c r="I423" s="6"/>
      <c r="J423" s="8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1"/>
      <c r="AA423" s="1"/>
      <c r="AB423" s="1"/>
      <c r="AC423" s="1"/>
      <c r="AD423" s="1"/>
    </row>
    <row r="424" spans="1:30" ht="13.5" customHeight="1">
      <c r="A424" s="6" t="s">
        <v>492</v>
      </c>
      <c r="B424" s="6" t="s">
        <v>493</v>
      </c>
      <c r="C424" s="10">
        <f t="shared" si="0"/>
        <v>880</v>
      </c>
      <c r="D424" s="10">
        <v>1100</v>
      </c>
      <c r="E424" s="6">
        <v>0.8</v>
      </c>
      <c r="F424" s="6"/>
      <c r="G424" s="6"/>
      <c r="H424" s="6"/>
      <c r="I424" s="6"/>
      <c r="J424" s="8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1"/>
      <c r="AA424" s="1"/>
      <c r="AB424" s="1"/>
      <c r="AC424" s="1"/>
      <c r="AD424" s="1"/>
    </row>
    <row r="425" spans="1:30" ht="13.5" customHeight="1">
      <c r="A425" s="6" t="s">
        <v>494</v>
      </c>
      <c r="B425" s="6" t="s">
        <v>495</v>
      </c>
      <c r="C425" s="10">
        <f t="shared" si="0"/>
        <v>990</v>
      </c>
      <c r="D425" s="10">
        <v>1100</v>
      </c>
      <c r="E425" s="6">
        <v>0.9</v>
      </c>
      <c r="F425" s="6"/>
      <c r="G425" s="6"/>
      <c r="H425" s="6"/>
      <c r="I425" s="6"/>
      <c r="J425" s="8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1"/>
      <c r="AA425" s="1"/>
      <c r="AB425" s="1"/>
      <c r="AC425" s="1"/>
      <c r="AD425" s="1"/>
    </row>
    <row r="426" spans="1:30" ht="13.5" customHeight="1">
      <c r="A426" s="6" t="s">
        <v>496</v>
      </c>
      <c r="B426" s="6" t="s">
        <v>497</v>
      </c>
      <c r="C426" s="10">
        <v>1100</v>
      </c>
      <c r="D426" s="10">
        <v>1100</v>
      </c>
      <c r="E426" s="6">
        <v>1</v>
      </c>
      <c r="F426" s="6"/>
      <c r="G426" s="6"/>
      <c r="H426" s="6"/>
      <c r="I426" s="6"/>
      <c r="J426" s="8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1"/>
      <c r="AA426" s="1"/>
      <c r="AB426" s="1"/>
      <c r="AC426" s="1"/>
      <c r="AD426" s="1"/>
    </row>
    <row r="427" spans="1:30" ht="13.5" customHeight="1">
      <c r="A427" s="6" t="s">
        <v>498</v>
      </c>
      <c r="B427" s="6" t="s">
        <v>499</v>
      </c>
      <c r="C427" s="10">
        <v>1210</v>
      </c>
      <c r="D427" s="10">
        <v>1100</v>
      </c>
      <c r="E427" s="6">
        <v>1.1000000000000001</v>
      </c>
      <c r="F427" s="6"/>
      <c r="G427" s="6"/>
      <c r="H427" s="6"/>
      <c r="I427" s="6"/>
      <c r="J427" s="8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1"/>
      <c r="AA427" s="1"/>
      <c r="AB427" s="1"/>
      <c r="AC427" s="1"/>
      <c r="AD427" s="1"/>
    </row>
    <row r="428" spans="1:30" ht="13.5" customHeight="1">
      <c r="A428" s="6" t="s">
        <v>500</v>
      </c>
      <c r="B428" s="6" t="s">
        <v>501</v>
      </c>
      <c r="C428" s="10">
        <v>1320</v>
      </c>
      <c r="D428" s="10">
        <v>1100</v>
      </c>
      <c r="E428" s="6">
        <v>1.2</v>
      </c>
      <c r="F428" s="6"/>
      <c r="G428" s="6"/>
      <c r="H428" s="6"/>
      <c r="I428" s="6"/>
      <c r="J428" s="8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1"/>
      <c r="AA428" s="1"/>
      <c r="AB428" s="1"/>
      <c r="AC428" s="1"/>
      <c r="AD428" s="1"/>
    </row>
    <row r="429" spans="1:30" ht="13.5" customHeight="1">
      <c r="A429" s="6" t="s">
        <v>502</v>
      </c>
      <c r="B429" s="6" t="s">
        <v>503</v>
      </c>
      <c r="C429" s="10">
        <v>1430</v>
      </c>
      <c r="D429" s="10">
        <v>1100</v>
      </c>
      <c r="E429" s="6">
        <v>1.3</v>
      </c>
      <c r="F429" s="6"/>
      <c r="G429" s="6"/>
      <c r="H429" s="6"/>
      <c r="I429" s="6"/>
      <c r="J429" s="8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1"/>
      <c r="AA429" s="1"/>
      <c r="AB429" s="1"/>
      <c r="AC429" s="1"/>
      <c r="AD429" s="1"/>
    </row>
    <row r="430" spans="1:30" ht="13.5" customHeight="1">
      <c r="A430" s="6" t="s">
        <v>504</v>
      </c>
      <c r="B430" s="6" t="s">
        <v>505</v>
      </c>
      <c r="C430" s="10">
        <v>1540</v>
      </c>
      <c r="D430" s="10">
        <v>1100</v>
      </c>
      <c r="E430" s="6">
        <v>1.4</v>
      </c>
      <c r="F430" s="6"/>
      <c r="G430" s="6"/>
      <c r="H430" s="6"/>
      <c r="I430" s="6"/>
      <c r="J430" s="8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1"/>
      <c r="AA430" s="1"/>
      <c r="AB430" s="1"/>
      <c r="AC430" s="1"/>
      <c r="AD430" s="1"/>
    </row>
    <row r="431" spans="1:30" ht="13.5" customHeight="1">
      <c r="A431" s="6" t="s">
        <v>506</v>
      </c>
      <c r="B431" s="6" t="s">
        <v>507</v>
      </c>
      <c r="C431" s="10">
        <v>1650</v>
      </c>
      <c r="D431" s="10">
        <v>1100</v>
      </c>
      <c r="E431" s="6">
        <v>1.5</v>
      </c>
      <c r="F431" s="6"/>
      <c r="G431" s="6"/>
      <c r="H431" s="6"/>
      <c r="I431" s="6"/>
      <c r="J431" s="8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1"/>
      <c r="AA431" s="1"/>
      <c r="AB431" s="1"/>
      <c r="AC431" s="1"/>
      <c r="AD431" s="1"/>
    </row>
    <row r="432" spans="1:30" ht="13.5" customHeight="1">
      <c r="A432" s="6" t="s">
        <v>508</v>
      </c>
      <c r="B432" s="6" t="s">
        <v>509</v>
      </c>
      <c r="C432" s="10">
        <v>1760</v>
      </c>
      <c r="D432" s="10">
        <v>1100</v>
      </c>
      <c r="E432" s="6">
        <v>1.6</v>
      </c>
      <c r="F432" s="6"/>
      <c r="G432" s="6"/>
      <c r="H432" s="6"/>
      <c r="I432" s="6"/>
      <c r="J432" s="8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1"/>
      <c r="AA432" s="1"/>
      <c r="AB432" s="1"/>
      <c r="AC432" s="1"/>
      <c r="AD432" s="1"/>
    </row>
    <row r="433" spans="1:30" ht="13.5" customHeight="1">
      <c r="A433" s="6" t="s">
        <v>510</v>
      </c>
      <c r="B433" s="6" t="s">
        <v>511</v>
      </c>
      <c r="C433" s="10">
        <v>1870</v>
      </c>
      <c r="D433" s="10">
        <v>1100</v>
      </c>
      <c r="E433" s="6">
        <v>1.7</v>
      </c>
      <c r="F433" s="6"/>
      <c r="G433" s="6"/>
      <c r="H433" s="6"/>
      <c r="I433" s="6"/>
      <c r="J433" s="8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1"/>
      <c r="AA433" s="1"/>
      <c r="AB433" s="1"/>
      <c r="AC433" s="1"/>
      <c r="AD433" s="1"/>
    </row>
    <row r="434" spans="1:30" ht="13.5" customHeight="1">
      <c r="A434" s="6" t="s">
        <v>512</v>
      </c>
      <c r="B434" s="6" t="s">
        <v>513</v>
      </c>
      <c r="C434" s="10">
        <v>1980</v>
      </c>
      <c r="D434" s="10">
        <v>1100</v>
      </c>
      <c r="E434" s="6">
        <v>1.8</v>
      </c>
      <c r="F434" s="6"/>
      <c r="G434" s="6"/>
      <c r="H434" s="6"/>
      <c r="I434" s="6"/>
      <c r="J434" s="8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1"/>
      <c r="AA434" s="1"/>
      <c r="AB434" s="1"/>
      <c r="AC434" s="1"/>
      <c r="AD434" s="1"/>
    </row>
    <row r="435" spans="1:30" ht="13.5" customHeight="1">
      <c r="A435" s="6" t="s">
        <v>514</v>
      </c>
      <c r="B435" s="6" t="s">
        <v>515</v>
      </c>
      <c r="C435" s="10">
        <v>2090</v>
      </c>
      <c r="D435" s="10">
        <v>1100</v>
      </c>
      <c r="E435" s="6">
        <v>1.9</v>
      </c>
      <c r="F435" s="6"/>
      <c r="G435" s="6"/>
      <c r="H435" s="6"/>
      <c r="I435" s="6"/>
      <c r="J435" s="8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1"/>
      <c r="AA435" s="1"/>
      <c r="AB435" s="1"/>
      <c r="AC435" s="1"/>
      <c r="AD435" s="1"/>
    </row>
    <row r="436" spans="1:30" ht="13.5" customHeight="1">
      <c r="A436" s="6" t="s">
        <v>516</v>
      </c>
      <c r="B436" s="6" t="s">
        <v>517</v>
      </c>
      <c r="C436" s="10">
        <v>2200</v>
      </c>
      <c r="D436" s="10">
        <v>1100</v>
      </c>
      <c r="E436" s="6">
        <v>2</v>
      </c>
      <c r="F436" s="6"/>
      <c r="G436" s="6"/>
      <c r="H436" s="6"/>
      <c r="I436" s="6"/>
      <c r="J436" s="8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1"/>
      <c r="AA436" s="1"/>
      <c r="AB436" s="1"/>
      <c r="AC436" s="1"/>
      <c r="AD436" s="1"/>
    </row>
    <row r="437" spans="1:30" ht="13.5" customHeight="1">
      <c r="A437" s="6" t="s">
        <v>518</v>
      </c>
      <c r="B437" s="6" t="s">
        <v>519</v>
      </c>
      <c r="C437" s="10">
        <v>2310</v>
      </c>
      <c r="D437" s="10">
        <v>1100</v>
      </c>
      <c r="E437" s="6">
        <v>2.1</v>
      </c>
      <c r="F437" s="6"/>
      <c r="G437" s="6"/>
      <c r="H437" s="6"/>
      <c r="I437" s="6"/>
      <c r="J437" s="8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1"/>
      <c r="AA437" s="1"/>
      <c r="AB437" s="1"/>
      <c r="AC437" s="1"/>
      <c r="AD437" s="1"/>
    </row>
    <row r="438" spans="1:30" ht="13.5" customHeight="1">
      <c r="A438" s="6" t="s">
        <v>520</v>
      </c>
      <c r="B438" s="6" t="s">
        <v>521</v>
      </c>
      <c r="C438" s="10">
        <v>2420</v>
      </c>
      <c r="D438" s="10">
        <v>1100</v>
      </c>
      <c r="E438" s="6">
        <v>2.2000000000000002</v>
      </c>
      <c r="F438" s="6"/>
      <c r="G438" s="6"/>
      <c r="H438" s="6"/>
      <c r="I438" s="6"/>
      <c r="J438" s="8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1"/>
      <c r="AA438" s="1"/>
      <c r="AB438" s="1"/>
      <c r="AC438" s="1"/>
      <c r="AD438" s="1"/>
    </row>
    <row r="439" spans="1:30" ht="13.5" customHeight="1">
      <c r="A439" s="6" t="s">
        <v>522</v>
      </c>
      <c r="B439" s="6" t="s">
        <v>523</v>
      </c>
      <c r="C439" s="10">
        <v>2530</v>
      </c>
      <c r="D439" s="10">
        <v>1100</v>
      </c>
      <c r="E439" s="6">
        <v>2.2999999999999998</v>
      </c>
      <c r="F439" s="6"/>
      <c r="G439" s="6"/>
      <c r="H439" s="6"/>
      <c r="I439" s="6"/>
      <c r="J439" s="8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1"/>
      <c r="AA439" s="1"/>
      <c r="AB439" s="1"/>
      <c r="AC439" s="1"/>
      <c r="AD439" s="1"/>
    </row>
    <row r="440" spans="1:30" ht="13.5" customHeight="1">
      <c r="A440" s="6" t="s">
        <v>524</v>
      </c>
      <c r="B440" s="6" t="s">
        <v>525</v>
      </c>
      <c r="C440" s="10">
        <v>2640</v>
      </c>
      <c r="D440" s="10">
        <v>1100</v>
      </c>
      <c r="E440" s="6">
        <v>2.4</v>
      </c>
      <c r="F440" s="6"/>
      <c r="G440" s="6"/>
      <c r="H440" s="6"/>
      <c r="I440" s="6"/>
      <c r="J440" s="8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1"/>
      <c r="AA440" s="1"/>
      <c r="AB440" s="1"/>
      <c r="AC440" s="1"/>
      <c r="AD440" s="1"/>
    </row>
    <row r="441" spans="1:30" ht="13.5" customHeight="1">
      <c r="A441" s="6" t="s">
        <v>526</v>
      </c>
      <c r="B441" s="6" t="s">
        <v>527</v>
      </c>
      <c r="C441" s="10">
        <v>2750</v>
      </c>
      <c r="D441" s="10">
        <v>1100</v>
      </c>
      <c r="E441" s="6">
        <v>2.5</v>
      </c>
      <c r="F441" s="6"/>
      <c r="G441" s="6"/>
      <c r="H441" s="6"/>
      <c r="I441" s="6"/>
      <c r="J441" s="8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1"/>
      <c r="AA441" s="1"/>
      <c r="AB441" s="1"/>
      <c r="AC441" s="1"/>
      <c r="AD441" s="1"/>
    </row>
    <row r="442" spans="1:30" ht="13.5" customHeight="1">
      <c r="A442" s="6" t="s">
        <v>528</v>
      </c>
      <c r="B442" s="6" t="s">
        <v>529</v>
      </c>
      <c r="C442" s="10">
        <v>2860</v>
      </c>
      <c r="D442" s="10">
        <v>1100</v>
      </c>
      <c r="E442" s="6">
        <v>2.6</v>
      </c>
      <c r="F442" s="6"/>
      <c r="G442" s="6"/>
      <c r="H442" s="6"/>
      <c r="I442" s="6"/>
      <c r="J442" s="8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1"/>
      <c r="AA442" s="1"/>
      <c r="AB442" s="1"/>
      <c r="AC442" s="1"/>
      <c r="AD442" s="1"/>
    </row>
    <row r="443" spans="1:30" ht="13.5" customHeight="1">
      <c r="A443" s="6" t="s">
        <v>530</v>
      </c>
      <c r="B443" s="6" t="s">
        <v>531</v>
      </c>
      <c r="C443" s="10">
        <v>2970</v>
      </c>
      <c r="D443" s="10">
        <v>1100</v>
      </c>
      <c r="E443" s="6">
        <v>2.7</v>
      </c>
      <c r="F443" s="6"/>
      <c r="G443" s="6"/>
      <c r="H443" s="6"/>
      <c r="I443" s="6"/>
      <c r="J443" s="8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1"/>
      <c r="AA443" s="1"/>
      <c r="AB443" s="1"/>
      <c r="AC443" s="1"/>
      <c r="AD443" s="1"/>
    </row>
    <row r="444" spans="1:30" ht="13.5" customHeight="1">
      <c r="A444" s="6" t="s">
        <v>532</v>
      </c>
      <c r="B444" s="6" t="s">
        <v>533</v>
      </c>
      <c r="C444" s="10">
        <v>3080</v>
      </c>
      <c r="D444" s="10">
        <v>1100</v>
      </c>
      <c r="E444" s="6">
        <v>2.8</v>
      </c>
      <c r="F444" s="6"/>
      <c r="G444" s="6"/>
      <c r="H444" s="6"/>
      <c r="I444" s="6"/>
      <c r="J444" s="8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1"/>
      <c r="AA444" s="1"/>
      <c r="AB444" s="1"/>
      <c r="AC444" s="1"/>
      <c r="AD444" s="1"/>
    </row>
    <row r="445" spans="1:30" ht="13.5" customHeight="1">
      <c r="A445" s="6" t="s">
        <v>534</v>
      </c>
      <c r="B445" s="6" t="s">
        <v>535</v>
      </c>
      <c r="C445" s="10">
        <v>3190</v>
      </c>
      <c r="D445" s="10">
        <v>1100</v>
      </c>
      <c r="E445" s="6">
        <v>2.9</v>
      </c>
      <c r="F445" s="6"/>
      <c r="G445" s="6"/>
      <c r="H445" s="6"/>
      <c r="I445" s="6"/>
      <c r="J445" s="8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1"/>
      <c r="AA445" s="1"/>
      <c r="AB445" s="1"/>
      <c r="AC445" s="1"/>
      <c r="AD445" s="1"/>
    </row>
    <row r="446" spans="1:30" ht="13.5" customHeight="1">
      <c r="A446" s="6" t="s">
        <v>536</v>
      </c>
      <c r="B446" s="6" t="s">
        <v>537</v>
      </c>
      <c r="C446" s="10">
        <v>3300</v>
      </c>
      <c r="D446" s="10">
        <v>1100</v>
      </c>
      <c r="E446" s="6">
        <v>3</v>
      </c>
      <c r="F446" s="6"/>
      <c r="G446" s="6"/>
      <c r="H446" s="6"/>
      <c r="I446" s="6"/>
      <c r="J446" s="8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1"/>
      <c r="AA446" s="1"/>
      <c r="AB446" s="1"/>
      <c r="AC446" s="1"/>
      <c r="AD446" s="1"/>
    </row>
    <row r="447" spans="1:30" ht="13.5" customHeight="1">
      <c r="A447" s="6" t="s">
        <v>538</v>
      </c>
      <c r="B447" s="6" t="s">
        <v>539</v>
      </c>
      <c r="C447" s="10">
        <v>3410</v>
      </c>
      <c r="D447" s="10">
        <v>1100</v>
      </c>
      <c r="E447" s="6">
        <v>3.1</v>
      </c>
      <c r="F447" s="6"/>
      <c r="G447" s="6"/>
      <c r="H447" s="6"/>
      <c r="I447" s="6"/>
      <c r="J447" s="8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1"/>
      <c r="AA447" s="1"/>
      <c r="AB447" s="1"/>
      <c r="AC447" s="1"/>
      <c r="AD447" s="1"/>
    </row>
    <row r="448" spans="1:30" ht="13.5" customHeight="1">
      <c r="A448" s="6" t="s">
        <v>540</v>
      </c>
      <c r="B448" s="6" t="s">
        <v>541</v>
      </c>
      <c r="C448" s="10">
        <v>3520</v>
      </c>
      <c r="D448" s="10">
        <v>1100</v>
      </c>
      <c r="E448" s="6">
        <v>3.2</v>
      </c>
      <c r="F448" s="6"/>
      <c r="G448" s="6"/>
      <c r="H448" s="6"/>
      <c r="I448" s="6"/>
      <c r="J448" s="8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1"/>
      <c r="AA448" s="1"/>
      <c r="AB448" s="1"/>
      <c r="AC448" s="1"/>
      <c r="AD448" s="1"/>
    </row>
    <row r="449" spans="1:30" ht="13.5" customHeight="1">
      <c r="A449" s="6" t="s">
        <v>542</v>
      </c>
      <c r="B449" s="6" t="s">
        <v>543</v>
      </c>
      <c r="C449" s="10">
        <v>3630</v>
      </c>
      <c r="D449" s="10">
        <v>1100</v>
      </c>
      <c r="E449" s="6">
        <v>3.3</v>
      </c>
      <c r="F449" s="6"/>
      <c r="G449" s="6"/>
      <c r="H449" s="6"/>
      <c r="I449" s="6"/>
      <c r="J449" s="8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1"/>
      <c r="AA449" s="1"/>
      <c r="AB449" s="1"/>
      <c r="AC449" s="1"/>
      <c r="AD449" s="1"/>
    </row>
    <row r="450" spans="1:30" ht="13.5" customHeight="1">
      <c r="A450" s="6" t="s">
        <v>544</v>
      </c>
      <c r="B450" s="6" t="s">
        <v>545</v>
      </c>
      <c r="C450" s="10">
        <v>3740</v>
      </c>
      <c r="D450" s="10">
        <v>1100</v>
      </c>
      <c r="E450" s="6">
        <v>3.4</v>
      </c>
      <c r="F450" s="6"/>
      <c r="G450" s="6"/>
      <c r="H450" s="6"/>
      <c r="I450" s="6"/>
      <c r="J450" s="8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1"/>
      <c r="AA450" s="1"/>
      <c r="AB450" s="1"/>
      <c r="AC450" s="1"/>
      <c r="AD450" s="1"/>
    </row>
    <row r="451" spans="1:30" ht="13.5" customHeight="1">
      <c r="A451" s="6" t="s">
        <v>546</v>
      </c>
      <c r="B451" s="6" t="s">
        <v>547</v>
      </c>
      <c r="C451" s="10">
        <v>3850</v>
      </c>
      <c r="D451" s="10">
        <v>1100</v>
      </c>
      <c r="E451" s="6">
        <v>3.5</v>
      </c>
      <c r="F451" s="6"/>
      <c r="G451" s="6"/>
      <c r="H451" s="6"/>
      <c r="I451" s="6"/>
      <c r="J451" s="8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1"/>
      <c r="AA451" s="1"/>
      <c r="AB451" s="1"/>
      <c r="AC451" s="1"/>
      <c r="AD451" s="1"/>
    </row>
    <row r="452" spans="1:30" ht="13.5" customHeight="1">
      <c r="A452" s="6" t="s">
        <v>548</v>
      </c>
      <c r="B452" s="6" t="s">
        <v>549</v>
      </c>
      <c r="C452" s="10">
        <v>3960</v>
      </c>
      <c r="D452" s="10">
        <v>1100</v>
      </c>
      <c r="E452" s="6">
        <v>3.6</v>
      </c>
      <c r="F452" s="6"/>
      <c r="G452" s="6"/>
      <c r="H452" s="6"/>
      <c r="I452" s="6"/>
      <c r="J452" s="8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1"/>
      <c r="AA452" s="1"/>
      <c r="AB452" s="1"/>
      <c r="AC452" s="1"/>
      <c r="AD452" s="1"/>
    </row>
    <row r="453" spans="1:30" ht="13.5" customHeight="1">
      <c r="A453" s="6" t="s">
        <v>550</v>
      </c>
      <c r="B453" s="6" t="s">
        <v>551</v>
      </c>
      <c r="C453" s="10">
        <v>4070</v>
      </c>
      <c r="D453" s="10">
        <v>1100</v>
      </c>
      <c r="E453" s="6">
        <v>3.7</v>
      </c>
      <c r="F453" s="6"/>
      <c r="G453" s="6"/>
      <c r="H453" s="6"/>
      <c r="I453" s="6"/>
      <c r="J453" s="8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1"/>
      <c r="AA453" s="1"/>
      <c r="AB453" s="1"/>
      <c r="AC453" s="1"/>
      <c r="AD453" s="1"/>
    </row>
    <row r="454" spans="1:30" ht="13.5" customHeight="1">
      <c r="A454" s="6" t="s">
        <v>552</v>
      </c>
      <c r="B454" s="6" t="s">
        <v>553</v>
      </c>
      <c r="C454" s="10">
        <v>4180</v>
      </c>
      <c r="D454" s="10">
        <v>1100</v>
      </c>
      <c r="E454" s="6">
        <v>3.8</v>
      </c>
      <c r="F454" s="6"/>
      <c r="G454" s="6"/>
      <c r="H454" s="6"/>
      <c r="I454" s="6"/>
      <c r="J454" s="8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1"/>
      <c r="AA454" s="1"/>
      <c r="AB454" s="1"/>
      <c r="AC454" s="1"/>
      <c r="AD454" s="1"/>
    </row>
    <row r="455" spans="1:30" ht="13.5" customHeight="1">
      <c r="A455" s="6" t="s">
        <v>554</v>
      </c>
      <c r="B455" s="6" t="s">
        <v>555</v>
      </c>
      <c r="C455" s="10">
        <v>4290</v>
      </c>
      <c r="D455" s="10">
        <v>1100</v>
      </c>
      <c r="E455" s="6">
        <v>3.9</v>
      </c>
      <c r="F455" s="6"/>
      <c r="G455" s="6"/>
      <c r="H455" s="6"/>
      <c r="I455" s="6"/>
      <c r="J455" s="8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1"/>
      <c r="AA455" s="1"/>
      <c r="AB455" s="1"/>
      <c r="AC455" s="1"/>
      <c r="AD455" s="1"/>
    </row>
    <row r="456" spans="1:30" ht="13.5" customHeight="1">
      <c r="A456" s="6" t="s">
        <v>556</v>
      </c>
      <c r="B456" s="6" t="s">
        <v>557</v>
      </c>
      <c r="C456" s="10">
        <v>4400</v>
      </c>
      <c r="D456" s="10">
        <v>1100</v>
      </c>
      <c r="E456" s="6">
        <v>4</v>
      </c>
      <c r="F456" s="6"/>
      <c r="G456" s="6"/>
      <c r="H456" s="6"/>
      <c r="I456" s="6"/>
      <c r="J456" s="8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1"/>
      <c r="AA456" s="1"/>
      <c r="AB456" s="1"/>
      <c r="AC456" s="1"/>
      <c r="AD456" s="1"/>
    </row>
    <row r="457" spans="1:30" ht="13.5" customHeight="1">
      <c r="A457" s="6" t="s">
        <v>558</v>
      </c>
      <c r="B457" s="6" t="s">
        <v>479</v>
      </c>
      <c r="C457" s="10">
        <v>1100</v>
      </c>
      <c r="D457" s="10">
        <v>2200</v>
      </c>
      <c r="E457" s="6">
        <v>0.1</v>
      </c>
      <c r="F457" s="6"/>
      <c r="G457" s="6"/>
      <c r="H457" s="6"/>
      <c r="I457" s="6"/>
      <c r="J457" s="8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1"/>
      <c r="AA457" s="1"/>
      <c r="AB457" s="1"/>
      <c r="AC457" s="1"/>
      <c r="AD457" s="1"/>
    </row>
    <row r="458" spans="1:30" ht="13.5" customHeight="1">
      <c r="A458" s="6" t="s">
        <v>559</v>
      </c>
      <c r="B458" s="6" t="s">
        <v>481</v>
      </c>
      <c r="C458" s="10">
        <v>1100</v>
      </c>
      <c r="D458" s="10">
        <v>2200</v>
      </c>
      <c r="E458" s="6">
        <v>0.2</v>
      </c>
      <c r="F458" s="6"/>
      <c r="G458" s="6"/>
      <c r="H458" s="6"/>
      <c r="I458" s="6"/>
      <c r="J458" s="8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1"/>
      <c r="AA458" s="1"/>
      <c r="AB458" s="1"/>
      <c r="AC458" s="1"/>
      <c r="AD458" s="1"/>
    </row>
    <row r="459" spans="1:30" ht="13.5" customHeight="1">
      <c r="A459" s="6" t="s">
        <v>560</v>
      </c>
      <c r="B459" s="6" t="s">
        <v>483</v>
      </c>
      <c r="C459" s="10">
        <v>1100</v>
      </c>
      <c r="D459" s="10">
        <v>2200</v>
      </c>
      <c r="E459" s="6">
        <v>0.3</v>
      </c>
      <c r="F459" s="6"/>
      <c r="G459" s="6"/>
      <c r="H459" s="6"/>
      <c r="I459" s="6"/>
      <c r="J459" s="8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1"/>
      <c r="AA459" s="1"/>
      <c r="AB459" s="1"/>
      <c r="AC459" s="1"/>
      <c r="AD459" s="1"/>
    </row>
    <row r="460" spans="1:30" ht="13.5" customHeight="1">
      <c r="A460" s="6" t="s">
        <v>561</v>
      </c>
      <c r="B460" s="6" t="s">
        <v>485</v>
      </c>
      <c r="C460" s="10">
        <v>1100</v>
      </c>
      <c r="D460" s="10">
        <v>2200</v>
      </c>
      <c r="E460" s="6">
        <v>0.4</v>
      </c>
      <c r="F460" s="6"/>
      <c r="G460" s="6"/>
      <c r="H460" s="6"/>
      <c r="I460" s="6"/>
      <c r="J460" s="8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1"/>
      <c r="AA460" s="1"/>
      <c r="AB460" s="1"/>
      <c r="AC460" s="1"/>
      <c r="AD460" s="1"/>
    </row>
    <row r="461" spans="1:30" ht="13.5" customHeight="1">
      <c r="A461" s="6" t="s">
        <v>562</v>
      </c>
      <c r="B461" s="6" t="s">
        <v>487</v>
      </c>
      <c r="C461" s="10">
        <v>1100</v>
      </c>
      <c r="D461" s="10">
        <v>2200</v>
      </c>
      <c r="E461" s="6">
        <v>0.5</v>
      </c>
      <c r="F461" s="6"/>
      <c r="G461" s="6"/>
      <c r="H461" s="6"/>
      <c r="I461" s="6"/>
      <c r="J461" s="8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1"/>
      <c r="AA461" s="1"/>
      <c r="AB461" s="1"/>
      <c r="AC461" s="1"/>
      <c r="AD461" s="1"/>
    </row>
    <row r="462" spans="1:30" ht="13.5" customHeight="1">
      <c r="A462" s="6" t="s">
        <v>563</v>
      </c>
      <c r="B462" s="6" t="s">
        <v>489</v>
      </c>
      <c r="C462" s="10">
        <v>1320</v>
      </c>
      <c r="D462" s="10">
        <v>2200</v>
      </c>
      <c r="E462" s="6">
        <v>0.6</v>
      </c>
      <c r="F462" s="6"/>
      <c r="G462" s="6"/>
      <c r="H462" s="6"/>
      <c r="I462" s="6"/>
      <c r="J462" s="8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1"/>
      <c r="AA462" s="1"/>
      <c r="AB462" s="1"/>
      <c r="AC462" s="1"/>
      <c r="AD462" s="1"/>
    </row>
    <row r="463" spans="1:30" ht="13.5" customHeight="1">
      <c r="A463" s="6" t="s">
        <v>564</v>
      </c>
      <c r="B463" s="6" t="s">
        <v>491</v>
      </c>
      <c r="C463" s="10">
        <v>1540</v>
      </c>
      <c r="D463" s="10">
        <v>2200</v>
      </c>
      <c r="E463" s="6">
        <v>0.7</v>
      </c>
      <c r="F463" s="6"/>
      <c r="G463" s="6"/>
      <c r="H463" s="6"/>
      <c r="I463" s="6"/>
      <c r="J463" s="8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1"/>
      <c r="AA463" s="1"/>
      <c r="AB463" s="1"/>
      <c r="AC463" s="1"/>
      <c r="AD463" s="1"/>
    </row>
    <row r="464" spans="1:30" ht="13.5" customHeight="1">
      <c r="A464" s="6" t="s">
        <v>565</v>
      </c>
      <c r="B464" s="6" t="s">
        <v>493</v>
      </c>
      <c r="C464" s="10">
        <v>1760</v>
      </c>
      <c r="D464" s="10">
        <v>2200</v>
      </c>
      <c r="E464" s="6">
        <v>0.8</v>
      </c>
      <c r="F464" s="6"/>
      <c r="G464" s="6"/>
      <c r="H464" s="6"/>
      <c r="I464" s="6"/>
      <c r="J464" s="8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1"/>
      <c r="AA464" s="1"/>
      <c r="AB464" s="1"/>
      <c r="AC464" s="1"/>
      <c r="AD464" s="1"/>
    </row>
    <row r="465" spans="1:30" ht="13.5" customHeight="1">
      <c r="A465" s="6" t="s">
        <v>566</v>
      </c>
      <c r="B465" s="6" t="s">
        <v>495</v>
      </c>
      <c r="C465" s="10">
        <v>1980</v>
      </c>
      <c r="D465" s="10">
        <v>2200</v>
      </c>
      <c r="E465" s="6">
        <v>0.9</v>
      </c>
      <c r="F465" s="6"/>
      <c r="G465" s="6"/>
      <c r="H465" s="6"/>
      <c r="I465" s="6"/>
      <c r="J465" s="8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1"/>
      <c r="AA465" s="1"/>
      <c r="AB465" s="1"/>
      <c r="AC465" s="1"/>
      <c r="AD465" s="1"/>
    </row>
    <row r="466" spans="1:30" ht="13.5" customHeight="1">
      <c r="A466" s="6" t="s">
        <v>567</v>
      </c>
      <c r="B466" s="6" t="s">
        <v>497</v>
      </c>
      <c r="C466" s="10">
        <v>2200</v>
      </c>
      <c r="D466" s="10">
        <v>2200</v>
      </c>
      <c r="E466" s="6">
        <v>1</v>
      </c>
      <c r="F466" s="6"/>
      <c r="G466" s="6"/>
      <c r="H466" s="6"/>
      <c r="I466" s="6"/>
      <c r="J466" s="8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1"/>
      <c r="AA466" s="1"/>
      <c r="AB466" s="1"/>
      <c r="AC466" s="1"/>
      <c r="AD466" s="1"/>
    </row>
    <row r="467" spans="1:30" ht="13.5" customHeight="1">
      <c r="A467" s="6" t="s">
        <v>568</v>
      </c>
      <c r="B467" s="6" t="s">
        <v>499</v>
      </c>
      <c r="C467" s="10">
        <v>2420</v>
      </c>
      <c r="D467" s="10">
        <v>2200</v>
      </c>
      <c r="E467" s="6">
        <v>1.1000000000000001</v>
      </c>
      <c r="F467" s="6"/>
      <c r="G467" s="6"/>
      <c r="H467" s="6"/>
      <c r="I467" s="6"/>
      <c r="J467" s="8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1"/>
      <c r="AA467" s="1"/>
      <c r="AB467" s="1"/>
      <c r="AC467" s="1"/>
      <c r="AD467" s="1"/>
    </row>
    <row r="468" spans="1:30" ht="13.5" customHeight="1">
      <c r="A468" s="6" t="s">
        <v>569</v>
      </c>
      <c r="B468" s="6" t="s">
        <v>501</v>
      </c>
      <c r="C468" s="10">
        <v>2640</v>
      </c>
      <c r="D468" s="10">
        <v>2200</v>
      </c>
      <c r="E468" s="6">
        <v>1.2</v>
      </c>
      <c r="F468" s="6"/>
      <c r="G468" s="6"/>
      <c r="H468" s="6"/>
      <c r="I468" s="6"/>
      <c r="J468" s="8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1"/>
      <c r="AA468" s="1"/>
      <c r="AB468" s="1"/>
      <c r="AC468" s="1"/>
      <c r="AD468" s="1"/>
    </row>
    <row r="469" spans="1:30" ht="13.5" customHeight="1">
      <c r="A469" s="6" t="s">
        <v>570</v>
      </c>
      <c r="B469" s="6" t="s">
        <v>503</v>
      </c>
      <c r="C469" s="10">
        <v>2860</v>
      </c>
      <c r="D469" s="10">
        <v>2200</v>
      </c>
      <c r="E469" s="6">
        <v>1.3</v>
      </c>
      <c r="F469" s="6"/>
      <c r="G469" s="6"/>
      <c r="H469" s="6"/>
      <c r="I469" s="6"/>
      <c r="J469" s="8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1"/>
      <c r="AA469" s="1"/>
      <c r="AB469" s="1"/>
      <c r="AC469" s="1"/>
      <c r="AD469" s="1"/>
    </row>
    <row r="470" spans="1:30" ht="13.5" customHeight="1">
      <c r="A470" s="6" t="s">
        <v>571</v>
      </c>
      <c r="B470" s="6" t="s">
        <v>505</v>
      </c>
      <c r="C470" s="10">
        <v>3080</v>
      </c>
      <c r="D470" s="10">
        <v>2200</v>
      </c>
      <c r="E470" s="6">
        <v>1.4</v>
      </c>
      <c r="F470" s="6"/>
      <c r="G470" s="6"/>
      <c r="H470" s="6"/>
      <c r="I470" s="6"/>
      <c r="J470" s="8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1"/>
      <c r="AA470" s="1"/>
      <c r="AB470" s="1"/>
      <c r="AC470" s="1"/>
      <c r="AD470" s="1"/>
    </row>
    <row r="471" spans="1:30" ht="13.5" customHeight="1">
      <c r="A471" s="6" t="s">
        <v>572</v>
      </c>
      <c r="B471" s="6" t="s">
        <v>507</v>
      </c>
      <c r="C471" s="10">
        <v>3300</v>
      </c>
      <c r="D471" s="10">
        <v>2200</v>
      </c>
      <c r="E471" s="6">
        <v>1.5</v>
      </c>
      <c r="F471" s="6"/>
      <c r="G471" s="6"/>
      <c r="H471" s="6"/>
      <c r="I471" s="6"/>
      <c r="J471" s="8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1"/>
      <c r="AA471" s="1"/>
      <c r="AB471" s="1"/>
      <c r="AC471" s="1"/>
      <c r="AD471" s="1"/>
    </row>
    <row r="472" spans="1:30" ht="13.5" customHeight="1">
      <c r="A472" s="6" t="s">
        <v>573</v>
      </c>
      <c r="B472" s="6" t="s">
        <v>509</v>
      </c>
      <c r="C472" s="10">
        <v>3520</v>
      </c>
      <c r="D472" s="10">
        <v>2200</v>
      </c>
      <c r="E472" s="6">
        <v>1.6</v>
      </c>
      <c r="F472" s="6"/>
      <c r="G472" s="6"/>
      <c r="H472" s="6"/>
      <c r="I472" s="6"/>
      <c r="J472" s="8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1"/>
      <c r="AA472" s="1"/>
      <c r="AB472" s="1"/>
      <c r="AC472" s="1"/>
      <c r="AD472" s="1"/>
    </row>
    <row r="473" spans="1:30" ht="13.5" customHeight="1">
      <c r="A473" s="6" t="s">
        <v>574</v>
      </c>
      <c r="B473" s="6" t="s">
        <v>511</v>
      </c>
      <c r="C473" s="10">
        <v>3740</v>
      </c>
      <c r="D473" s="10">
        <v>2200</v>
      </c>
      <c r="E473" s="6">
        <v>1.7</v>
      </c>
      <c r="F473" s="6"/>
      <c r="G473" s="6"/>
      <c r="H473" s="6"/>
      <c r="I473" s="6"/>
      <c r="J473" s="8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1"/>
      <c r="AA473" s="1"/>
      <c r="AB473" s="1"/>
      <c r="AC473" s="1"/>
      <c r="AD473" s="1"/>
    </row>
    <row r="474" spans="1:30" ht="13.5" customHeight="1">
      <c r="A474" s="6" t="s">
        <v>575</v>
      </c>
      <c r="B474" s="6" t="s">
        <v>513</v>
      </c>
      <c r="C474" s="10">
        <v>3960</v>
      </c>
      <c r="D474" s="10">
        <v>2200</v>
      </c>
      <c r="E474" s="6">
        <v>1.8</v>
      </c>
      <c r="F474" s="6"/>
      <c r="G474" s="6"/>
      <c r="H474" s="6"/>
      <c r="I474" s="6"/>
      <c r="J474" s="8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1"/>
      <c r="AA474" s="1"/>
      <c r="AB474" s="1"/>
      <c r="AC474" s="1"/>
      <c r="AD474" s="1"/>
    </row>
    <row r="475" spans="1:30" ht="13.5" customHeight="1">
      <c r="A475" s="6" t="s">
        <v>576</v>
      </c>
      <c r="B475" s="6" t="s">
        <v>515</v>
      </c>
      <c r="C475" s="10">
        <v>4180</v>
      </c>
      <c r="D475" s="10">
        <v>2200</v>
      </c>
      <c r="E475" s="6">
        <v>1.9</v>
      </c>
      <c r="F475" s="6"/>
      <c r="G475" s="6"/>
      <c r="H475" s="6"/>
      <c r="I475" s="6"/>
      <c r="J475" s="8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1"/>
      <c r="AA475" s="1"/>
      <c r="AB475" s="1"/>
      <c r="AC475" s="1"/>
      <c r="AD475" s="1"/>
    </row>
    <row r="476" spans="1:30" ht="13.5" customHeight="1">
      <c r="A476" s="6" t="s">
        <v>577</v>
      </c>
      <c r="B476" s="6" t="s">
        <v>517</v>
      </c>
      <c r="C476" s="10">
        <v>4400</v>
      </c>
      <c r="D476" s="10">
        <v>2200</v>
      </c>
      <c r="E476" s="6">
        <v>2</v>
      </c>
      <c r="F476" s="6"/>
      <c r="G476" s="6"/>
      <c r="H476" s="6"/>
      <c r="I476" s="6"/>
      <c r="J476" s="8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1"/>
      <c r="AA476" s="1"/>
      <c r="AB476" s="1"/>
      <c r="AC476" s="1"/>
      <c r="AD476" s="1"/>
    </row>
    <row r="477" spans="1:30" ht="13.5" customHeight="1">
      <c r="A477" s="6" t="s">
        <v>578</v>
      </c>
      <c r="B477" s="6" t="s">
        <v>519</v>
      </c>
      <c r="C477" s="10">
        <v>4620</v>
      </c>
      <c r="D477" s="10">
        <v>2200</v>
      </c>
      <c r="E477" s="6">
        <v>2.1</v>
      </c>
      <c r="F477" s="6"/>
      <c r="G477" s="6"/>
      <c r="H477" s="6"/>
      <c r="I477" s="6"/>
      <c r="J477" s="8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1"/>
      <c r="AA477" s="1"/>
      <c r="AB477" s="1"/>
      <c r="AC477" s="1"/>
      <c r="AD477" s="1"/>
    </row>
    <row r="478" spans="1:30" ht="13.5" customHeight="1">
      <c r="A478" s="6" t="s">
        <v>579</v>
      </c>
      <c r="B478" s="6" t="s">
        <v>521</v>
      </c>
      <c r="C478" s="10">
        <v>4840</v>
      </c>
      <c r="D478" s="10">
        <v>2200</v>
      </c>
      <c r="E478" s="6">
        <v>2.2000000000000002</v>
      </c>
      <c r="F478" s="6"/>
      <c r="G478" s="6"/>
      <c r="H478" s="6"/>
      <c r="I478" s="6"/>
      <c r="J478" s="8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1"/>
      <c r="AA478" s="1"/>
      <c r="AB478" s="1"/>
      <c r="AC478" s="1"/>
      <c r="AD478" s="1"/>
    </row>
    <row r="479" spans="1:30" ht="13.5" customHeight="1">
      <c r="A479" s="6" t="s">
        <v>580</v>
      </c>
      <c r="B479" s="6" t="s">
        <v>523</v>
      </c>
      <c r="C479" s="10">
        <v>5060</v>
      </c>
      <c r="D479" s="10">
        <v>2200</v>
      </c>
      <c r="E479" s="6">
        <v>2.2999999999999998</v>
      </c>
      <c r="F479" s="6"/>
      <c r="G479" s="6"/>
      <c r="H479" s="6"/>
      <c r="I479" s="6"/>
      <c r="J479" s="8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1"/>
      <c r="AA479" s="1"/>
      <c r="AB479" s="1"/>
      <c r="AC479" s="1"/>
      <c r="AD479" s="1"/>
    </row>
    <row r="480" spans="1:30" ht="13.5" customHeight="1">
      <c r="A480" s="6" t="s">
        <v>581</v>
      </c>
      <c r="B480" s="6" t="s">
        <v>525</v>
      </c>
      <c r="C480" s="10">
        <v>5280</v>
      </c>
      <c r="D480" s="10">
        <v>2200</v>
      </c>
      <c r="E480" s="6">
        <v>2.4</v>
      </c>
      <c r="F480" s="6"/>
      <c r="G480" s="6"/>
      <c r="H480" s="6"/>
      <c r="I480" s="6"/>
      <c r="J480" s="8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1"/>
      <c r="AA480" s="1"/>
      <c r="AB480" s="1"/>
      <c r="AC480" s="1"/>
      <c r="AD480" s="1"/>
    </row>
    <row r="481" spans="1:30" ht="13.5" customHeight="1">
      <c r="A481" s="6" t="s">
        <v>582</v>
      </c>
      <c r="B481" s="6" t="s">
        <v>527</v>
      </c>
      <c r="C481" s="10">
        <v>5500</v>
      </c>
      <c r="D481" s="10">
        <v>2200</v>
      </c>
      <c r="E481" s="6">
        <v>2.5</v>
      </c>
      <c r="F481" s="6"/>
      <c r="G481" s="6"/>
      <c r="H481" s="6"/>
      <c r="I481" s="6"/>
      <c r="J481" s="8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1"/>
      <c r="AA481" s="1"/>
      <c r="AB481" s="1"/>
      <c r="AC481" s="1"/>
      <c r="AD481" s="1"/>
    </row>
    <row r="482" spans="1:30" ht="13.5" customHeight="1">
      <c r="A482" s="6" t="s">
        <v>583</v>
      </c>
      <c r="B482" s="6" t="s">
        <v>529</v>
      </c>
      <c r="C482" s="10">
        <v>5720</v>
      </c>
      <c r="D482" s="10">
        <v>2200</v>
      </c>
      <c r="E482" s="6">
        <v>2.6</v>
      </c>
      <c r="F482" s="6"/>
      <c r="G482" s="6"/>
      <c r="H482" s="6"/>
      <c r="I482" s="6"/>
      <c r="J482" s="8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1"/>
      <c r="AA482" s="1"/>
      <c r="AB482" s="1"/>
      <c r="AC482" s="1"/>
      <c r="AD482" s="1"/>
    </row>
    <row r="483" spans="1:30" ht="13.5" customHeight="1">
      <c r="A483" s="6" t="s">
        <v>584</v>
      </c>
      <c r="B483" s="6" t="s">
        <v>531</v>
      </c>
      <c r="C483" s="10">
        <v>5940</v>
      </c>
      <c r="D483" s="10">
        <v>2200</v>
      </c>
      <c r="E483" s="6">
        <v>2.7</v>
      </c>
      <c r="F483" s="6"/>
      <c r="G483" s="6"/>
      <c r="H483" s="6"/>
      <c r="I483" s="6"/>
      <c r="J483" s="8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1"/>
      <c r="AA483" s="1"/>
      <c r="AB483" s="1"/>
      <c r="AC483" s="1"/>
      <c r="AD483" s="1"/>
    </row>
    <row r="484" spans="1:30" ht="13.5" customHeight="1">
      <c r="A484" s="6" t="s">
        <v>585</v>
      </c>
      <c r="B484" s="6" t="s">
        <v>533</v>
      </c>
      <c r="C484" s="10">
        <v>6160</v>
      </c>
      <c r="D484" s="10">
        <v>2200</v>
      </c>
      <c r="E484" s="6">
        <v>2.8</v>
      </c>
      <c r="F484" s="6"/>
      <c r="G484" s="6"/>
      <c r="H484" s="6"/>
      <c r="I484" s="6"/>
      <c r="J484" s="8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1"/>
      <c r="AA484" s="1"/>
      <c r="AB484" s="1"/>
      <c r="AC484" s="1"/>
      <c r="AD484" s="1"/>
    </row>
    <row r="485" spans="1:30" ht="13.5" customHeight="1">
      <c r="A485" s="6" t="s">
        <v>586</v>
      </c>
      <c r="B485" s="6" t="s">
        <v>535</v>
      </c>
      <c r="C485" s="10">
        <v>6380</v>
      </c>
      <c r="D485" s="10">
        <v>2200</v>
      </c>
      <c r="E485" s="6">
        <v>2.9</v>
      </c>
      <c r="F485" s="6"/>
      <c r="G485" s="6"/>
      <c r="H485" s="6"/>
      <c r="I485" s="6"/>
      <c r="J485" s="8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1"/>
      <c r="AA485" s="1"/>
      <c r="AB485" s="1"/>
      <c r="AC485" s="1"/>
      <c r="AD485" s="1"/>
    </row>
    <row r="486" spans="1:30" ht="13.5" customHeight="1">
      <c r="A486" s="6" t="s">
        <v>587</v>
      </c>
      <c r="B486" s="6" t="s">
        <v>537</v>
      </c>
      <c r="C486" s="10">
        <v>6600</v>
      </c>
      <c r="D486" s="10">
        <v>2200</v>
      </c>
      <c r="E486" s="6">
        <v>3</v>
      </c>
      <c r="F486" s="6"/>
      <c r="G486" s="6"/>
      <c r="H486" s="6"/>
      <c r="I486" s="6"/>
      <c r="J486" s="8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1"/>
      <c r="AA486" s="1"/>
      <c r="AB486" s="1"/>
      <c r="AC486" s="1"/>
      <c r="AD486" s="1"/>
    </row>
    <row r="487" spans="1:30" ht="13.5" customHeight="1">
      <c r="A487" s="6" t="s">
        <v>588</v>
      </c>
      <c r="B487" s="6" t="s">
        <v>539</v>
      </c>
      <c r="C487" s="10">
        <v>6820</v>
      </c>
      <c r="D487" s="10">
        <v>2200</v>
      </c>
      <c r="E487" s="6">
        <v>3.1</v>
      </c>
      <c r="F487" s="6"/>
      <c r="G487" s="6"/>
      <c r="H487" s="6"/>
      <c r="I487" s="6"/>
      <c r="J487" s="8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1"/>
      <c r="AA487" s="1"/>
      <c r="AB487" s="1"/>
      <c r="AC487" s="1"/>
      <c r="AD487" s="1"/>
    </row>
    <row r="488" spans="1:30" ht="13.5" customHeight="1">
      <c r="A488" s="6" t="s">
        <v>589</v>
      </c>
      <c r="B488" s="6" t="s">
        <v>541</v>
      </c>
      <c r="C488" s="10">
        <v>7040</v>
      </c>
      <c r="D488" s="10">
        <v>2200</v>
      </c>
      <c r="E488" s="6">
        <v>3.2</v>
      </c>
      <c r="F488" s="6"/>
      <c r="G488" s="6"/>
      <c r="H488" s="6"/>
      <c r="I488" s="6"/>
      <c r="J488" s="8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1"/>
      <c r="AA488" s="1"/>
      <c r="AB488" s="1"/>
      <c r="AC488" s="1"/>
      <c r="AD488" s="1"/>
    </row>
    <row r="489" spans="1:30" ht="13.5" customHeight="1">
      <c r="A489" s="6" t="s">
        <v>590</v>
      </c>
      <c r="B489" s="6" t="s">
        <v>543</v>
      </c>
      <c r="C489" s="10">
        <v>7260</v>
      </c>
      <c r="D489" s="10">
        <v>2200</v>
      </c>
      <c r="E489" s="6">
        <v>3.3</v>
      </c>
      <c r="F489" s="6"/>
      <c r="G489" s="6"/>
      <c r="H489" s="6"/>
      <c r="I489" s="6"/>
      <c r="J489" s="8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1"/>
      <c r="AA489" s="1"/>
      <c r="AB489" s="1"/>
      <c r="AC489" s="1"/>
      <c r="AD489" s="1"/>
    </row>
    <row r="490" spans="1:30" ht="13.5" customHeight="1">
      <c r="A490" s="6" t="s">
        <v>591</v>
      </c>
      <c r="B490" s="6" t="s">
        <v>545</v>
      </c>
      <c r="C490" s="10">
        <v>7480</v>
      </c>
      <c r="D490" s="10">
        <v>2200</v>
      </c>
      <c r="E490" s="6">
        <v>3.4</v>
      </c>
      <c r="F490" s="6"/>
      <c r="G490" s="6"/>
      <c r="H490" s="6"/>
      <c r="I490" s="6"/>
      <c r="J490" s="8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1"/>
      <c r="AA490" s="1"/>
      <c r="AB490" s="1"/>
      <c r="AC490" s="1"/>
      <c r="AD490" s="1"/>
    </row>
    <row r="491" spans="1:30" ht="13.5" customHeight="1">
      <c r="A491" s="6" t="s">
        <v>592</v>
      </c>
      <c r="B491" s="6" t="s">
        <v>547</v>
      </c>
      <c r="C491" s="10">
        <v>7700</v>
      </c>
      <c r="D491" s="10">
        <v>2200</v>
      </c>
      <c r="E491" s="6">
        <v>3.5</v>
      </c>
      <c r="F491" s="6"/>
      <c r="G491" s="6"/>
      <c r="H491" s="6"/>
      <c r="I491" s="6"/>
      <c r="J491" s="8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1"/>
      <c r="AA491" s="1"/>
      <c r="AB491" s="1"/>
      <c r="AC491" s="1"/>
      <c r="AD491" s="1"/>
    </row>
    <row r="492" spans="1:30" ht="13.5" customHeight="1">
      <c r="A492" s="6" t="s">
        <v>593</v>
      </c>
      <c r="B492" s="6" t="s">
        <v>549</v>
      </c>
      <c r="C492" s="10">
        <v>7920</v>
      </c>
      <c r="D492" s="10">
        <v>2200</v>
      </c>
      <c r="E492" s="6">
        <v>3.6</v>
      </c>
      <c r="F492" s="6"/>
      <c r="G492" s="6"/>
      <c r="H492" s="6"/>
      <c r="I492" s="6"/>
      <c r="J492" s="8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1"/>
      <c r="AA492" s="1"/>
      <c r="AB492" s="1"/>
      <c r="AC492" s="1"/>
      <c r="AD492" s="1"/>
    </row>
    <row r="493" spans="1:30" ht="13.5" customHeight="1">
      <c r="A493" s="6" t="s">
        <v>594</v>
      </c>
      <c r="B493" s="6" t="s">
        <v>551</v>
      </c>
      <c r="C493" s="10">
        <v>8140</v>
      </c>
      <c r="D493" s="10">
        <v>2200</v>
      </c>
      <c r="E493" s="6">
        <v>3.7</v>
      </c>
      <c r="F493" s="6"/>
      <c r="G493" s="6"/>
      <c r="H493" s="6"/>
      <c r="I493" s="6"/>
      <c r="J493" s="8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1"/>
      <c r="AA493" s="1"/>
      <c r="AB493" s="1"/>
      <c r="AC493" s="1"/>
      <c r="AD493" s="1"/>
    </row>
    <row r="494" spans="1:30" ht="13.5" customHeight="1">
      <c r="A494" s="6" t="s">
        <v>595</v>
      </c>
      <c r="B494" s="6" t="s">
        <v>553</v>
      </c>
      <c r="C494" s="10">
        <v>8360</v>
      </c>
      <c r="D494" s="10">
        <v>2200</v>
      </c>
      <c r="E494" s="6">
        <v>3.8</v>
      </c>
      <c r="F494" s="6"/>
      <c r="G494" s="6"/>
      <c r="H494" s="6"/>
      <c r="I494" s="6"/>
      <c r="J494" s="8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1"/>
      <c r="AA494" s="1"/>
      <c r="AB494" s="1"/>
      <c r="AC494" s="1"/>
      <c r="AD494" s="1"/>
    </row>
    <row r="495" spans="1:30" ht="13.5" customHeight="1">
      <c r="A495" s="6" t="s">
        <v>596</v>
      </c>
      <c r="B495" s="6" t="s">
        <v>555</v>
      </c>
      <c r="C495" s="10">
        <v>8580</v>
      </c>
      <c r="D495" s="10">
        <v>2200</v>
      </c>
      <c r="E495" s="6">
        <v>3.9</v>
      </c>
      <c r="F495" s="6"/>
      <c r="G495" s="6"/>
      <c r="H495" s="6"/>
      <c r="I495" s="6"/>
      <c r="J495" s="8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1"/>
      <c r="AA495" s="1"/>
      <c r="AB495" s="1"/>
      <c r="AC495" s="1"/>
      <c r="AD495" s="1"/>
    </row>
    <row r="496" spans="1:30" ht="13.5" customHeight="1">
      <c r="A496" s="6" t="s">
        <v>597</v>
      </c>
      <c r="B496" s="6" t="s">
        <v>557</v>
      </c>
      <c r="C496" s="10">
        <v>8800</v>
      </c>
      <c r="D496" s="10">
        <v>2200</v>
      </c>
      <c r="E496" s="6">
        <v>4</v>
      </c>
      <c r="F496" s="6"/>
      <c r="G496" s="6"/>
      <c r="H496" s="6"/>
      <c r="I496" s="6"/>
      <c r="J496" s="8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1"/>
      <c r="AA496" s="1"/>
      <c r="AB496" s="1"/>
      <c r="AC496" s="1"/>
      <c r="AD496" s="1"/>
    </row>
    <row r="497" spans="1:30" ht="13.5" customHeight="1">
      <c r="A497" s="6" t="s">
        <v>598</v>
      </c>
      <c r="B497" s="6" t="s">
        <v>479</v>
      </c>
      <c r="C497" s="10">
        <v>825</v>
      </c>
      <c r="D497" s="10">
        <v>1650</v>
      </c>
      <c r="E497" s="6">
        <v>0.1</v>
      </c>
      <c r="F497" s="6"/>
      <c r="G497" s="6"/>
      <c r="H497" s="6"/>
      <c r="I497" s="6"/>
      <c r="J497" s="8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1"/>
      <c r="AA497" s="1"/>
      <c r="AB497" s="1"/>
      <c r="AC497" s="1"/>
      <c r="AD497" s="1"/>
    </row>
    <row r="498" spans="1:30" ht="13.5" customHeight="1">
      <c r="A498" s="6" t="s">
        <v>599</v>
      </c>
      <c r="B498" s="6" t="s">
        <v>481</v>
      </c>
      <c r="C498" s="10">
        <v>825</v>
      </c>
      <c r="D498" s="10">
        <v>1650</v>
      </c>
      <c r="E498" s="6">
        <v>0.2</v>
      </c>
      <c r="F498" s="6"/>
      <c r="G498" s="6"/>
      <c r="H498" s="6"/>
      <c r="I498" s="6"/>
      <c r="J498" s="8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1"/>
      <c r="AA498" s="1"/>
      <c r="AB498" s="1"/>
      <c r="AC498" s="1"/>
      <c r="AD498" s="1"/>
    </row>
    <row r="499" spans="1:30" ht="13.5" customHeight="1">
      <c r="A499" s="6" t="s">
        <v>600</v>
      </c>
      <c r="B499" s="6" t="s">
        <v>483</v>
      </c>
      <c r="C499" s="10">
        <v>825</v>
      </c>
      <c r="D499" s="10">
        <v>1650</v>
      </c>
      <c r="E499" s="6">
        <v>0.3</v>
      </c>
      <c r="F499" s="6"/>
      <c r="G499" s="6"/>
      <c r="H499" s="6"/>
      <c r="I499" s="6"/>
      <c r="J499" s="8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1"/>
      <c r="AA499" s="1"/>
      <c r="AB499" s="1"/>
      <c r="AC499" s="1"/>
      <c r="AD499" s="1"/>
    </row>
    <row r="500" spans="1:30" ht="13.5" customHeight="1">
      <c r="A500" s="6" t="s">
        <v>601</v>
      </c>
      <c r="B500" s="6" t="s">
        <v>485</v>
      </c>
      <c r="C500" s="10">
        <v>825</v>
      </c>
      <c r="D500" s="10">
        <v>1650</v>
      </c>
      <c r="E500" s="6">
        <v>0.4</v>
      </c>
      <c r="F500" s="6"/>
      <c r="G500" s="6"/>
      <c r="H500" s="6"/>
      <c r="I500" s="6"/>
      <c r="J500" s="8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1"/>
      <c r="AA500" s="1"/>
      <c r="AB500" s="1"/>
      <c r="AC500" s="1"/>
      <c r="AD500" s="1"/>
    </row>
    <row r="501" spans="1:30" ht="13.5" customHeight="1">
      <c r="A501" s="6" t="s">
        <v>602</v>
      </c>
      <c r="B501" s="6" t="s">
        <v>487</v>
      </c>
      <c r="C501" s="10">
        <v>825</v>
      </c>
      <c r="D501" s="10">
        <v>1650</v>
      </c>
      <c r="E501" s="6">
        <v>0.5</v>
      </c>
      <c r="F501" s="6"/>
      <c r="G501" s="6"/>
      <c r="H501" s="6"/>
      <c r="I501" s="6"/>
      <c r="J501" s="8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1"/>
      <c r="AA501" s="1"/>
      <c r="AB501" s="1"/>
      <c r="AC501" s="1"/>
      <c r="AD501" s="1"/>
    </row>
    <row r="502" spans="1:30" ht="13.5" customHeight="1">
      <c r="A502" s="6" t="s">
        <v>603</v>
      </c>
      <c r="B502" s="6" t="s">
        <v>489</v>
      </c>
      <c r="C502" s="10">
        <v>990</v>
      </c>
      <c r="D502" s="10">
        <v>1650</v>
      </c>
      <c r="E502" s="6">
        <v>0.6</v>
      </c>
      <c r="F502" s="6"/>
      <c r="G502" s="6"/>
      <c r="H502" s="6"/>
      <c r="I502" s="6"/>
      <c r="J502" s="8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1"/>
      <c r="AA502" s="1"/>
      <c r="AB502" s="1"/>
      <c r="AC502" s="1"/>
      <c r="AD502" s="1"/>
    </row>
    <row r="503" spans="1:30" ht="13.5" customHeight="1">
      <c r="A503" s="6" t="s">
        <v>604</v>
      </c>
      <c r="B503" s="6" t="s">
        <v>491</v>
      </c>
      <c r="C503" s="10">
        <v>1155</v>
      </c>
      <c r="D503" s="10">
        <v>1650</v>
      </c>
      <c r="E503" s="6">
        <v>0.7</v>
      </c>
      <c r="F503" s="6"/>
      <c r="G503" s="6"/>
      <c r="H503" s="6"/>
      <c r="I503" s="6"/>
      <c r="J503" s="8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1"/>
      <c r="AA503" s="1"/>
      <c r="AB503" s="1"/>
      <c r="AC503" s="1"/>
      <c r="AD503" s="1"/>
    </row>
    <row r="504" spans="1:30" ht="13.5" customHeight="1">
      <c r="A504" s="6" t="s">
        <v>605</v>
      </c>
      <c r="B504" s="6" t="s">
        <v>493</v>
      </c>
      <c r="C504" s="10">
        <v>1320</v>
      </c>
      <c r="D504" s="10">
        <v>1650</v>
      </c>
      <c r="E504" s="6">
        <v>0.8</v>
      </c>
      <c r="F504" s="6"/>
      <c r="G504" s="6"/>
      <c r="H504" s="6"/>
      <c r="I504" s="6"/>
      <c r="J504" s="8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1"/>
      <c r="AA504" s="1"/>
      <c r="AB504" s="1"/>
      <c r="AC504" s="1"/>
      <c r="AD504" s="1"/>
    </row>
    <row r="505" spans="1:30" ht="13.5" customHeight="1">
      <c r="A505" s="6" t="s">
        <v>606</v>
      </c>
      <c r="B505" s="6" t="s">
        <v>495</v>
      </c>
      <c r="C505" s="10">
        <v>1485</v>
      </c>
      <c r="D505" s="10">
        <v>1650</v>
      </c>
      <c r="E505" s="6">
        <v>0.9</v>
      </c>
      <c r="F505" s="6"/>
      <c r="G505" s="6"/>
      <c r="H505" s="6"/>
      <c r="I505" s="6"/>
      <c r="J505" s="8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1"/>
      <c r="AA505" s="1"/>
      <c r="AB505" s="1"/>
      <c r="AC505" s="1"/>
      <c r="AD505" s="1"/>
    </row>
    <row r="506" spans="1:30" ht="13.5" customHeight="1">
      <c r="A506" s="6" t="s">
        <v>607</v>
      </c>
      <c r="B506" s="6" t="s">
        <v>497</v>
      </c>
      <c r="C506" s="10">
        <v>1650</v>
      </c>
      <c r="D506" s="10">
        <v>1650</v>
      </c>
      <c r="E506" s="6">
        <v>1</v>
      </c>
      <c r="F506" s="6"/>
      <c r="G506" s="6"/>
      <c r="H506" s="6"/>
      <c r="I506" s="6"/>
      <c r="J506" s="8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1"/>
      <c r="AA506" s="1"/>
      <c r="AB506" s="1"/>
      <c r="AC506" s="1"/>
      <c r="AD506" s="1"/>
    </row>
    <row r="507" spans="1:30" ht="13.5" customHeight="1">
      <c r="A507" s="6" t="s">
        <v>608</v>
      </c>
      <c r="B507" s="6" t="s">
        <v>499</v>
      </c>
      <c r="C507" s="10">
        <v>1815.0000000000002</v>
      </c>
      <c r="D507" s="10">
        <v>1650</v>
      </c>
      <c r="E507" s="6">
        <v>1.1000000000000001</v>
      </c>
      <c r="F507" s="6"/>
      <c r="G507" s="6"/>
      <c r="H507" s="6"/>
      <c r="I507" s="6"/>
      <c r="J507" s="8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1"/>
      <c r="AA507" s="1"/>
      <c r="AB507" s="1"/>
      <c r="AC507" s="1"/>
      <c r="AD507" s="1"/>
    </row>
    <row r="508" spans="1:30" ht="13.5" customHeight="1">
      <c r="A508" s="6" t="s">
        <v>609</v>
      </c>
      <c r="B508" s="6" t="s">
        <v>501</v>
      </c>
      <c r="C508" s="10">
        <v>1980</v>
      </c>
      <c r="D508" s="10">
        <v>1650</v>
      </c>
      <c r="E508" s="6">
        <v>1.2</v>
      </c>
      <c r="F508" s="6"/>
      <c r="G508" s="6"/>
      <c r="H508" s="6"/>
      <c r="I508" s="6"/>
      <c r="J508" s="8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1"/>
      <c r="AA508" s="1"/>
      <c r="AB508" s="1"/>
      <c r="AC508" s="1"/>
      <c r="AD508" s="1"/>
    </row>
    <row r="509" spans="1:30" ht="13.5" customHeight="1">
      <c r="A509" s="6" t="s">
        <v>610</v>
      </c>
      <c r="B509" s="6" t="s">
        <v>503</v>
      </c>
      <c r="C509" s="10">
        <v>2145</v>
      </c>
      <c r="D509" s="10">
        <v>1650</v>
      </c>
      <c r="E509" s="6">
        <v>1.3</v>
      </c>
      <c r="F509" s="6"/>
      <c r="G509" s="6"/>
      <c r="H509" s="6"/>
      <c r="I509" s="6"/>
      <c r="J509" s="8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1"/>
      <c r="AA509" s="1"/>
      <c r="AB509" s="1"/>
      <c r="AC509" s="1"/>
      <c r="AD509" s="1"/>
    </row>
    <row r="510" spans="1:30" ht="13.5" customHeight="1">
      <c r="A510" s="6" t="s">
        <v>611</v>
      </c>
      <c r="B510" s="6" t="s">
        <v>505</v>
      </c>
      <c r="C510" s="10">
        <v>2310</v>
      </c>
      <c r="D510" s="10">
        <v>1650</v>
      </c>
      <c r="E510" s="6">
        <v>1.4</v>
      </c>
      <c r="F510" s="6"/>
      <c r="G510" s="6"/>
      <c r="H510" s="6"/>
      <c r="I510" s="6"/>
      <c r="J510" s="8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1"/>
      <c r="AA510" s="1"/>
      <c r="AB510" s="1"/>
      <c r="AC510" s="1"/>
      <c r="AD510" s="1"/>
    </row>
    <row r="511" spans="1:30" ht="13.5" customHeight="1">
      <c r="A511" s="6" t="s">
        <v>612</v>
      </c>
      <c r="B511" s="6" t="s">
        <v>507</v>
      </c>
      <c r="C511" s="10">
        <v>2475</v>
      </c>
      <c r="D511" s="10">
        <v>1650</v>
      </c>
      <c r="E511" s="6">
        <v>1.5</v>
      </c>
      <c r="F511" s="6"/>
      <c r="G511" s="6"/>
      <c r="H511" s="6"/>
      <c r="I511" s="6"/>
      <c r="J511" s="8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1"/>
      <c r="AA511" s="1"/>
      <c r="AB511" s="1"/>
      <c r="AC511" s="1"/>
      <c r="AD511" s="1"/>
    </row>
    <row r="512" spans="1:30" ht="13.5" customHeight="1">
      <c r="A512" s="6" t="s">
        <v>613</v>
      </c>
      <c r="B512" s="6" t="s">
        <v>509</v>
      </c>
      <c r="C512" s="10">
        <v>2640</v>
      </c>
      <c r="D512" s="10">
        <v>1650</v>
      </c>
      <c r="E512" s="6">
        <v>1.6</v>
      </c>
      <c r="F512" s="6"/>
      <c r="G512" s="6"/>
      <c r="H512" s="6"/>
      <c r="I512" s="6"/>
      <c r="J512" s="8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1"/>
      <c r="AA512" s="1"/>
      <c r="AB512" s="1"/>
      <c r="AC512" s="1"/>
      <c r="AD512" s="1"/>
    </row>
    <row r="513" spans="1:30" ht="13.5" customHeight="1">
      <c r="A513" s="6" t="s">
        <v>614</v>
      </c>
      <c r="B513" s="6" t="s">
        <v>511</v>
      </c>
      <c r="C513" s="10">
        <v>2805</v>
      </c>
      <c r="D513" s="10">
        <v>1650</v>
      </c>
      <c r="E513" s="6">
        <v>1.7</v>
      </c>
      <c r="F513" s="6"/>
      <c r="G513" s="6"/>
      <c r="H513" s="6"/>
      <c r="I513" s="6"/>
      <c r="J513" s="8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1"/>
      <c r="AA513" s="1"/>
      <c r="AB513" s="1"/>
      <c r="AC513" s="1"/>
      <c r="AD513" s="1"/>
    </row>
    <row r="514" spans="1:30" ht="13.5" customHeight="1">
      <c r="A514" s="6" t="s">
        <v>615</v>
      </c>
      <c r="B514" s="6" t="s">
        <v>513</v>
      </c>
      <c r="C514" s="10">
        <v>2970</v>
      </c>
      <c r="D514" s="10">
        <v>1650</v>
      </c>
      <c r="E514" s="6">
        <v>1.8</v>
      </c>
      <c r="F514" s="6"/>
      <c r="G514" s="6"/>
      <c r="H514" s="6"/>
      <c r="I514" s="6"/>
      <c r="J514" s="8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1"/>
      <c r="AA514" s="1"/>
      <c r="AB514" s="1"/>
      <c r="AC514" s="1"/>
      <c r="AD514" s="1"/>
    </row>
    <row r="515" spans="1:30" ht="13.5" customHeight="1">
      <c r="A515" s="6" t="s">
        <v>616</v>
      </c>
      <c r="B515" s="6" t="s">
        <v>515</v>
      </c>
      <c r="C515" s="10">
        <v>3135</v>
      </c>
      <c r="D515" s="10">
        <v>1650</v>
      </c>
      <c r="E515" s="6">
        <v>1.9</v>
      </c>
      <c r="F515" s="6"/>
      <c r="G515" s="6"/>
      <c r="H515" s="6"/>
      <c r="I515" s="6"/>
      <c r="J515" s="8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1"/>
      <c r="AA515" s="1"/>
      <c r="AB515" s="1"/>
      <c r="AC515" s="1"/>
      <c r="AD515" s="1"/>
    </row>
    <row r="516" spans="1:30" ht="13.5" customHeight="1">
      <c r="A516" s="6" t="s">
        <v>617</v>
      </c>
      <c r="B516" s="6" t="s">
        <v>517</v>
      </c>
      <c r="C516" s="10">
        <v>3300</v>
      </c>
      <c r="D516" s="10">
        <v>1650</v>
      </c>
      <c r="E516" s="6">
        <v>2</v>
      </c>
      <c r="F516" s="6"/>
      <c r="G516" s="6"/>
      <c r="H516" s="6"/>
      <c r="I516" s="6"/>
      <c r="J516" s="8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1"/>
      <c r="AA516" s="1"/>
      <c r="AB516" s="1"/>
      <c r="AC516" s="1"/>
      <c r="AD516" s="1"/>
    </row>
    <row r="517" spans="1:30" ht="13.5" customHeight="1">
      <c r="A517" s="6" t="s">
        <v>618</v>
      </c>
      <c r="B517" s="6" t="s">
        <v>519</v>
      </c>
      <c r="C517" s="10">
        <v>3465</v>
      </c>
      <c r="D517" s="10">
        <v>1650</v>
      </c>
      <c r="E517" s="6">
        <v>2.1</v>
      </c>
      <c r="F517" s="6"/>
      <c r="G517" s="6"/>
      <c r="H517" s="6"/>
      <c r="I517" s="6"/>
      <c r="J517" s="8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1"/>
      <c r="AA517" s="1"/>
      <c r="AB517" s="1"/>
      <c r="AC517" s="1"/>
      <c r="AD517" s="1"/>
    </row>
    <row r="518" spans="1:30" ht="13.5" customHeight="1">
      <c r="A518" s="6" t="s">
        <v>619</v>
      </c>
      <c r="B518" s="6" t="s">
        <v>521</v>
      </c>
      <c r="C518" s="10">
        <v>3630.0000000000005</v>
      </c>
      <c r="D518" s="10">
        <v>1650</v>
      </c>
      <c r="E518" s="6">
        <v>2.2000000000000002</v>
      </c>
      <c r="F518" s="6"/>
      <c r="G518" s="6"/>
      <c r="H518" s="6"/>
      <c r="I518" s="6"/>
      <c r="J518" s="8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1"/>
      <c r="AA518" s="1"/>
      <c r="AB518" s="1"/>
      <c r="AC518" s="1"/>
      <c r="AD518" s="1"/>
    </row>
    <row r="519" spans="1:30" ht="13.5" customHeight="1">
      <c r="A519" s="6" t="s">
        <v>620</v>
      </c>
      <c r="B519" s="6" t="s">
        <v>523</v>
      </c>
      <c r="C519" s="10">
        <v>3794.9999999999995</v>
      </c>
      <c r="D519" s="10">
        <v>1650</v>
      </c>
      <c r="E519" s="6">
        <v>2.2999999999999998</v>
      </c>
      <c r="F519" s="6"/>
      <c r="G519" s="6"/>
      <c r="H519" s="6"/>
      <c r="I519" s="6"/>
      <c r="J519" s="8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1"/>
      <c r="AA519" s="1"/>
      <c r="AB519" s="1"/>
      <c r="AC519" s="1"/>
      <c r="AD519" s="1"/>
    </row>
    <row r="520" spans="1:30" ht="13.5" customHeight="1">
      <c r="A520" s="6" t="s">
        <v>621</v>
      </c>
      <c r="B520" s="6" t="s">
        <v>525</v>
      </c>
      <c r="C520" s="10">
        <v>3960</v>
      </c>
      <c r="D520" s="10">
        <v>1650</v>
      </c>
      <c r="E520" s="6">
        <v>2.4</v>
      </c>
      <c r="F520" s="6"/>
      <c r="G520" s="6"/>
      <c r="H520" s="6"/>
      <c r="I520" s="6"/>
      <c r="J520" s="8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1"/>
      <c r="AA520" s="1"/>
      <c r="AB520" s="1"/>
      <c r="AC520" s="1"/>
      <c r="AD520" s="1"/>
    </row>
    <row r="521" spans="1:30" ht="13.5" customHeight="1">
      <c r="A521" s="6" t="s">
        <v>622</v>
      </c>
      <c r="B521" s="6" t="s">
        <v>527</v>
      </c>
      <c r="C521" s="10">
        <v>4125</v>
      </c>
      <c r="D521" s="10">
        <v>1650</v>
      </c>
      <c r="E521" s="6">
        <v>2.5</v>
      </c>
      <c r="F521" s="6"/>
      <c r="G521" s="6"/>
      <c r="H521" s="6"/>
      <c r="I521" s="6"/>
      <c r="J521" s="8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1"/>
      <c r="AA521" s="1"/>
      <c r="AB521" s="1"/>
      <c r="AC521" s="1"/>
      <c r="AD521" s="1"/>
    </row>
    <row r="522" spans="1:30" ht="13.5" customHeight="1">
      <c r="A522" s="6" t="s">
        <v>623</v>
      </c>
      <c r="B522" s="6" t="s">
        <v>529</v>
      </c>
      <c r="C522" s="10">
        <v>4290</v>
      </c>
      <c r="D522" s="10">
        <v>1650</v>
      </c>
      <c r="E522" s="6">
        <v>2.6</v>
      </c>
      <c r="F522" s="6"/>
      <c r="G522" s="6"/>
      <c r="H522" s="6"/>
      <c r="I522" s="6"/>
      <c r="J522" s="8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1"/>
      <c r="AA522" s="1"/>
      <c r="AB522" s="1"/>
      <c r="AC522" s="1"/>
      <c r="AD522" s="1"/>
    </row>
    <row r="523" spans="1:30" ht="13.5" customHeight="1">
      <c r="A523" s="6" t="s">
        <v>624</v>
      </c>
      <c r="B523" s="6" t="s">
        <v>531</v>
      </c>
      <c r="C523" s="10">
        <v>4455</v>
      </c>
      <c r="D523" s="10">
        <v>1650</v>
      </c>
      <c r="E523" s="6">
        <v>2.7</v>
      </c>
      <c r="F523" s="6"/>
      <c r="G523" s="6"/>
      <c r="H523" s="6"/>
      <c r="I523" s="6"/>
      <c r="J523" s="8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1"/>
      <c r="AA523" s="1"/>
      <c r="AB523" s="1"/>
      <c r="AC523" s="1"/>
      <c r="AD523" s="1"/>
    </row>
    <row r="524" spans="1:30" ht="13.5" customHeight="1">
      <c r="A524" s="6" t="s">
        <v>625</v>
      </c>
      <c r="B524" s="6" t="s">
        <v>533</v>
      </c>
      <c r="C524" s="10">
        <v>4620</v>
      </c>
      <c r="D524" s="10">
        <v>1650</v>
      </c>
      <c r="E524" s="6">
        <v>2.8</v>
      </c>
      <c r="F524" s="6"/>
      <c r="G524" s="6"/>
      <c r="H524" s="6"/>
      <c r="I524" s="6"/>
      <c r="J524" s="8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1"/>
      <c r="AA524" s="1"/>
      <c r="AB524" s="1"/>
      <c r="AC524" s="1"/>
      <c r="AD524" s="1"/>
    </row>
    <row r="525" spans="1:30" ht="13.5" customHeight="1">
      <c r="A525" s="6" t="s">
        <v>626</v>
      </c>
      <c r="B525" s="6" t="s">
        <v>535</v>
      </c>
      <c r="C525" s="10">
        <v>4785</v>
      </c>
      <c r="D525" s="10">
        <v>1650</v>
      </c>
      <c r="E525" s="6">
        <v>2.9</v>
      </c>
      <c r="F525" s="6"/>
      <c r="G525" s="6"/>
      <c r="H525" s="6"/>
      <c r="I525" s="6"/>
      <c r="J525" s="8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1"/>
      <c r="AA525" s="1"/>
      <c r="AB525" s="1"/>
      <c r="AC525" s="1"/>
      <c r="AD525" s="1"/>
    </row>
    <row r="526" spans="1:30" ht="13.5" customHeight="1">
      <c r="A526" s="6" t="s">
        <v>627</v>
      </c>
      <c r="B526" s="6" t="s">
        <v>537</v>
      </c>
      <c r="C526" s="10">
        <v>4950</v>
      </c>
      <c r="D526" s="10">
        <v>1650</v>
      </c>
      <c r="E526" s="6">
        <v>3</v>
      </c>
      <c r="F526" s="6"/>
      <c r="G526" s="6"/>
      <c r="H526" s="6"/>
      <c r="I526" s="6"/>
      <c r="J526" s="8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1"/>
      <c r="AA526" s="1"/>
      <c r="AB526" s="1"/>
      <c r="AC526" s="1"/>
      <c r="AD526" s="1"/>
    </row>
    <row r="527" spans="1:30" ht="13.5" customHeight="1">
      <c r="A527" s="6" t="s">
        <v>628</v>
      </c>
      <c r="B527" s="6" t="s">
        <v>539</v>
      </c>
      <c r="C527" s="10">
        <v>5115</v>
      </c>
      <c r="D527" s="10">
        <v>1650</v>
      </c>
      <c r="E527" s="6">
        <v>3.1</v>
      </c>
      <c r="F527" s="6"/>
      <c r="G527" s="6"/>
      <c r="H527" s="6"/>
      <c r="I527" s="6"/>
      <c r="J527" s="8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1"/>
      <c r="AA527" s="1"/>
      <c r="AB527" s="1"/>
      <c r="AC527" s="1"/>
      <c r="AD527" s="1"/>
    </row>
    <row r="528" spans="1:30" ht="13.5" customHeight="1">
      <c r="A528" s="6" t="s">
        <v>629</v>
      </c>
      <c r="B528" s="6" t="s">
        <v>541</v>
      </c>
      <c r="C528" s="10">
        <v>5280</v>
      </c>
      <c r="D528" s="10">
        <v>1650</v>
      </c>
      <c r="E528" s="6">
        <v>3.2</v>
      </c>
      <c r="F528" s="6"/>
      <c r="G528" s="6"/>
      <c r="H528" s="6"/>
      <c r="I528" s="6"/>
      <c r="J528" s="8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1"/>
      <c r="AA528" s="1"/>
      <c r="AB528" s="1"/>
      <c r="AC528" s="1"/>
      <c r="AD528" s="1"/>
    </row>
    <row r="529" spans="1:30" ht="13.5" customHeight="1">
      <c r="A529" s="6" t="s">
        <v>630</v>
      </c>
      <c r="B529" s="6" t="s">
        <v>543</v>
      </c>
      <c r="C529" s="10">
        <v>5445</v>
      </c>
      <c r="D529" s="10">
        <v>1650</v>
      </c>
      <c r="E529" s="6">
        <v>3.3</v>
      </c>
      <c r="F529" s="6"/>
      <c r="G529" s="6"/>
      <c r="H529" s="6"/>
      <c r="I529" s="6"/>
      <c r="J529" s="8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1"/>
      <c r="AA529" s="1"/>
      <c r="AB529" s="1"/>
      <c r="AC529" s="1"/>
      <c r="AD529" s="1"/>
    </row>
    <row r="530" spans="1:30" ht="13.5" customHeight="1">
      <c r="A530" s="6" t="s">
        <v>631</v>
      </c>
      <c r="B530" s="6" t="s">
        <v>545</v>
      </c>
      <c r="C530" s="10">
        <v>5610</v>
      </c>
      <c r="D530" s="10">
        <v>1650</v>
      </c>
      <c r="E530" s="6">
        <v>3.4</v>
      </c>
      <c r="F530" s="6"/>
      <c r="G530" s="6"/>
      <c r="H530" s="6"/>
      <c r="I530" s="6"/>
      <c r="J530" s="8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1"/>
      <c r="AA530" s="1"/>
      <c r="AB530" s="1"/>
      <c r="AC530" s="1"/>
      <c r="AD530" s="1"/>
    </row>
    <row r="531" spans="1:30" ht="13.5" customHeight="1">
      <c r="A531" s="6" t="s">
        <v>632</v>
      </c>
      <c r="B531" s="6" t="s">
        <v>547</v>
      </c>
      <c r="C531" s="10">
        <v>5775</v>
      </c>
      <c r="D531" s="10">
        <v>1650</v>
      </c>
      <c r="E531" s="6">
        <v>3.5</v>
      </c>
      <c r="F531" s="6"/>
      <c r="G531" s="6"/>
      <c r="H531" s="6"/>
      <c r="I531" s="6"/>
      <c r="J531" s="8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1"/>
      <c r="AA531" s="1"/>
      <c r="AB531" s="1"/>
      <c r="AC531" s="1"/>
      <c r="AD531" s="1"/>
    </row>
    <row r="532" spans="1:30" ht="13.5" customHeight="1">
      <c r="A532" s="6" t="s">
        <v>633</v>
      </c>
      <c r="B532" s="6" t="s">
        <v>549</v>
      </c>
      <c r="C532" s="10">
        <v>5940</v>
      </c>
      <c r="D532" s="10">
        <v>1650</v>
      </c>
      <c r="E532" s="6">
        <v>3.6</v>
      </c>
      <c r="F532" s="6"/>
      <c r="G532" s="6"/>
      <c r="H532" s="6"/>
      <c r="I532" s="6"/>
      <c r="J532" s="8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1"/>
      <c r="AA532" s="1"/>
      <c r="AB532" s="1"/>
      <c r="AC532" s="1"/>
      <c r="AD532" s="1"/>
    </row>
    <row r="533" spans="1:30" ht="13.5" customHeight="1">
      <c r="A533" s="6" t="s">
        <v>634</v>
      </c>
      <c r="B533" s="6" t="s">
        <v>551</v>
      </c>
      <c r="C533" s="10">
        <v>6105</v>
      </c>
      <c r="D533" s="10">
        <v>1650</v>
      </c>
      <c r="E533" s="6">
        <v>3.7</v>
      </c>
      <c r="F533" s="6"/>
      <c r="G533" s="6"/>
      <c r="H533" s="6"/>
      <c r="I533" s="6"/>
      <c r="J533" s="8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1"/>
      <c r="AA533" s="1"/>
      <c r="AB533" s="1"/>
      <c r="AC533" s="1"/>
      <c r="AD533" s="1"/>
    </row>
    <row r="534" spans="1:30" ht="13.5" customHeight="1">
      <c r="A534" s="6" t="s">
        <v>635</v>
      </c>
      <c r="B534" s="6" t="s">
        <v>553</v>
      </c>
      <c r="C534" s="10">
        <v>6270</v>
      </c>
      <c r="D534" s="10">
        <v>1650</v>
      </c>
      <c r="E534" s="6">
        <v>3.8</v>
      </c>
      <c r="F534" s="6"/>
      <c r="G534" s="6"/>
      <c r="H534" s="6"/>
      <c r="I534" s="6"/>
      <c r="J534" s="8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1"/>
      <c r="AA534" s="1"/>
      <c r="AB534" s="1"/>
      <c r="AC534" s="1"/>
      <c r="AD534" s="1"/>
    </row>
    <row r="535" spans="1:30" ht="13.5" customHeight="1">
      <c r="A535" s="6" t="s">
        <v>636</v>
      </c>
      <c r="B535" s="6" t="s">
        <v>555</v>
      </c>
      <c r="C535" s="10">
        <v>6435</v>
      </c>
      <c r="D535" s="10">
        <v>1650</v>
      </c>
      <c r="E535" s="6">
        <v>3.9</v>
      </c>
      <c r="F535" s="6"/>
      <c r="G535" s="6"/>
      <c r="H535" s="6"/>
      <c r="I535" s="6"/>
      <c r="J535" s="8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1"/>
      <c r="AA535" s="1"/>
      <c r="AB535" s="1"/>
      <c r="AC535" s="1"/>
      <c r="AD535" s="1"/>
    </row>
    <row r="536" spans="1:30" ht="13.5" customHeight="1">
      <c r="A536" s="6" t="s">
        <v>637</v>
      </c>
      <c r="B536" s="6" t="s">
        <v>557</v>
      </c>
      <c r="C536" s="10">
        <v>6600</v>
      </c>
      <c r="D536" s="10">
        <v>1650</v>
      </c>
      <c r="E536" s="6">
        <v>4</v>
      </c>
      <c r="F536" s="6"/>
      <c r="G536" s="6"/>
      <c r="H536" s="6"/>
      <c r="I536" s="6"/>
      <c r="J536" s="8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1"/>
      <c r="AA536" s="1"/>
      <c r="AB536" s="1"/>
      <c r="AC536" s="1"/>
      <c r="AD536" s="1"/>
    </row>
    <row r="537" spans="1:30" ht="13.5" customHeight="1">
      <c r="A537" s="6" t="s">
        <v>638</v>
      </c>
      <c r="B537" s="6" t="s">
        <v>479</v>
      </c>
      <c r="C537" s="10">
        <v>2750</v>
      </c>
      <c r="D537" s="10">
        <v>5500</v>
      </c>
      <c r="E537" s="6">
        <v>0.1</v>
      </c>
      <c r="F537" s="6"/>
      <c r="G537" s="6"/>
      <c r="H537" s="6"/>
      <c r="I537" s="6"/>
      <c r="J537" s="8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1"/>
      <c r="AA537" s="1"/>
      <c r="AB537" s="1"/>
      <c r="AC537" s="1"/>
      <c r="AD537" s="1"/>
    </row>
    <row r="538" spans="1:30" ht="13.5" customHeight="1">
      <c r="A538" s="6" t="s">
        <v>639</v>
      </c>
      <c r="B538" s="6" t="s">
        <v>481</v>
      </c>
      <c r="C538" s="10">
        <v>2750</v>
      </c>
      <c r="D538" s="10">
        <v>5500</v>
      </c>
      <c r="E538" s="6">
        <v>0.2</v>
      </c>
      <c r="F538" s="6"/>
      <c r="G538" s="6"/>
      <c r="H538" s="6"/>
      <c r="I538" s="6"/>
      <c r="J538" s="8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1"/>
      <c r="AA538" s="1"/>
      <c r="AB538" s="1"/>
      <c r="AC538" s="1"/>
      <c r="AD538" s="1"/>
    </row>
    <row r="539" spans="1:30" ht="13.5" customHeight="1">
      <c r="A539" s="6" t="s">
        <v>640</v>
      </c>
      <c r="B539" s="6" t="s">
        <v>483</v>
      </c>
      <c r="C539" s="10">
        <v>2750</v>
      </c>
      <c r="D539" s="10">
        <v>5500</v>
      </c>
      <c r="E539" s="6">
        <v>0.3</v>
      </c>
      <c r="F539" s="6"/>
      <c r="G539" s="6"/>
      <c r="H539" s="6"/>
      <c r="I539" s="6"/>
      <c r="J539" s="8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1"/>
      <c r="AA539" s="1"/>
      <c r="AB539" s="1"/>
      <c r="AC539" s="1"/>
      <c r="AD539" s="1"/>
    </row>
    <row r="540" spans="1:30" ht="13.5" customHeight="1">
      <c r="A540" s="6" t="s">
        <v>641</v>
      </c>
      <c r="B540" s="6" t="s">
        <v>485</v>
      </c>
      <c r="C540" s="10">
        <v>2750</v>
      </c>
      <c r="D540" s="10">
        <v>5500</v>
      </c>
      <c r="E540" s="6">
        <v>0.4</v>
      </c>
      <c r="F540" s="6"/>
      <c r="G540" s="6"/>
      <c r="H540" s="6"/>
      <c r="I540" s="6"/>
      <c r="J540" s="8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1"/>
      <c r="AA540" s="1"/>
      <c r="AB540" s="1"/>
      <c r="AC540" s="1"/>
      <c r="AD540" s="1"/>
    </row>
    <row r="541" spans="1:30" ht="13.5" customHeight="1">
      <c r="A541" s="6" t="s">
        <v>642</v>
      </c>
      <c r="B541" s="6" t="s">
        <v>487</v>
      </c>
      <c r="C541" s="10">
        <v>2750</v>
      </c>
      <c r="D541" s="10">
        <v>5500</v>
      </c>
      <c r="E541" s="6">
        <v>0.5</v>
      </c>
      <c r="F541" s="6"/>
      <c r="G541" s="6"/>
      <c r="H541" s="6"/>
      <c r="I541" s="6"/>
      <c r="J541" s="8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1"/>
      <c r="AA541" s="1"/>
      <c r="AB541" s="1"/>
      <c r="AC541" s="1"/>
      <c r="AD541" s="1"/>
    </row>
    <row r="542" spans="1:30" ht="13.5" customHeight="1">
      <c r="A542" s="6" t="s">
        <v>643</v>
      </c>
      <c r="B542" s="6" t="s">
        <v>489</v>
      </c>
      <c r="C542" s="10">
        <v>3300</v>
      </c>
      <c r="D542" s="10">
        <v>5500</v>
      </c>
      <c r="E542" s="6">
        <v>0.6</v>
      </c>
      <c r="F542" s="6"/>
      <c r="G542" s="6"/>
      <c r="H542" s="6"/>
      <c r="I542" s="6"/>
      <c r="J542" s="8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1"/>
      <c r="AA542" s="1"/>
      <c r="AB542" s="1"/>
      <c r="AC542" s="1"/>
      <c r="AD542" s="1"/>
    </row>
    <row r="543" spans="1:30" ht="13.5" customHeight="1">
      <c r="A543" s="6" t="s">
        <v>644</v>
      </c>
      <c r="B543" s="6" t="s">
        <v>491</v>
      </c>
      <c r="C543" s="10">
        <v>3849.9999999999995</v>
      </c>
      <c r="D543" s="10">
        <v>5500</v>
      </c>
      <c r="E543" s="6">
        <v>0.7</v>
      </c>
      <c r="F543" s="6"/>
      <c r="G543" s="6"/>
      <c r="H543" s="6"/>
      <c r="I543" s="6"/>
      <c r="J543" s="8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1"/>
      <c r="AA543" s="1"/>
      <c r="AB543" s="1"/>
      <c r="AC543" s="1"/>
      <c r="AD543" s="1"/>
    </row>
    <row r="544" spans="1:30" ht="13.5" customHeight="1">
      <c r="A544" s="6" t="s">
        <v>645</v>
      </c>
      <c r="B544" s="6" t="s">
        <v>493</v>
      </c>
      <c r="C544" s="10">
        <v>4400</v>
      </c>
      <c r="D544" s="10">
        <v>5500</v>
      </c>
      <c r="E544" s="6">
        <v>0.8</v>
      </c>
      <c r="F544" s="6"/>
      <c r="G544" s="6"/>
      <c r="H544" s="6"/>
      <c r="I544" s="6"/>
      <c r="J544" s="8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1"/>
      <c r="AA544" s="1"/>
      <c r="AB544" s="1"/>
      <c r="AC544" s="1"/>
      <c r="AD544" s="1"/>
    </row>
    <row r="545" spans="1:30" ht="13.5" customHeight="1">
      <c r="A545" s="6" t="s">
        <v>646</v>
      </c>
      <c r="B545" s="6" t="s">
        <v>495</v>
      </c>
      <c r="C545" s="10">
        <v>4950</v>
      </c>
      <c r="D545" s="10">
        <v>5500</v>
      </c>
      <c r="E545" s="6">
        <v>0.9</v>
      </c>
      <c r="F545" s="6"/>
      <c r="G545" s="6"/>
      <c r="H545" s="6"/>
      <c r="I545" s="6"/>
      <c r="J545" s="8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1"/>
      <c r="AA545" s="1"/>
      <c r="AB545" s="1"/>
      <c r="AC545" s="1"/>
      <c r="AD545" s="1"/>
    </row>
    <row r="546" spans="1:30" ht="13.5" customHeight="1">
      <c r="A546" s="6" t="s">
        <v>647</v>
      </c>
      <c r="B546" s="6" t="s">
        <v>497</v>
      </c>
      <c r="C546" s="10">
        <v>5500</v>
      </c>
      <c r="D546" s="10">
        <v>5500</v>
      </c>
      <c r="E546" s="6">
        <v>1</v>
      </c>
      <c r="F546" s="6"/>
      <c r="G546" s="6"/>
      <c r="H546" s="6"/>
      <c r="I546" s="6"/>
      <c r="J546" s="8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1"/>
      <c r="AA546" s="1"/>
      <c r="AB546" s="1"/>
      <c r="AC546" s="1"/>
      <c r="AD546" s="1"/>
    </row>
    <row r="547" spans="1:30" ht="13.5" customHeight="1">
      <c r="A547" s="6" t="s">
        <v>648</v>
      </c>
      <c r="B547" s="6" t="s">
        <v>499</v>
      </c>
      <c r="C547" s="10">
        <v>6050.0000000000009</v>
      </c>
      <c r="D547" s="10">
        <v>5500</v>
      </c>
      <c r="E547" s="6">
        <v>1.1000000000000001</v>
      </c>
      <c r="F547" s="6"/>
      <c r="G547" s="6"/>
      <c r="H547" s="6"/>
      <c r="I547" s="6"/>
      <c r="J547" s="8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1"/>
      <c r="AA547" s="1"/>
      <c r="AB547" s="1"/>
      <c r="AC547" s="1"/>
      <c r="AD547" s="1"/>
    </row>
    <row r="548" spans="1:30" ht="13.5" customHeight="1">
      <c r="A548" s="6" t="s">
        <v>649</v>
      </c>
      <c r="B548" s="6" t="s">
        <v>501</v>
      </c>
      <c r="C548" s="10">
        <v>6600</v>
      </c>
      <c r="D548" s="10">
        <v>5500</v>
      </c>
      <c r="E548" s="6">
        <v>1.2</v>
      </c>
      <c r="F548" s="6"/>
      <c r="G548" s="6"/>
      <c r="H548" s="6"/>
      <c r="I548" s="6"/>
      <c r="J548" s="8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1"/>
      <c r="AA548" s="1"/>
      <c r="AB548" s="1"/>
      <c r="AC548" s="1"/>
      <c r="AD548" s="1"/>
    </row>
    <row r="549" spans="1:30" ht="13.5" customHeight="1">
      <c r="A549" s="6" t="s">
        <v>650</v>
      </c>
      <c r="B549" s="6" t="s">
        <v>503</v>
      </c>
      <c r="C549" s="10">
        <v>7150</v>
      </c>
      <c r="D549" s="10">
        <v>5500</v>
      </c>
      <c r="E549" s="6">
        <v>1.3</v>
      </c>
      <c r="F549" s="6"/>
      <c r="G549" s="6"/>
      <c r="H549" s="6"/>
      <c r="I549" s="6"/>
      <c r="J549" s="8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1"/>
      <c r="AA549" s="1"/>
      <c r="AB549" s="1"/>
      <c r="AC549" s="1"/>
      <c r="AD549" s="1"/>
    </row>
    <row r="550" spans="1:30" ht="13.5" customHeight="1">
      <c r="A550" s="6" t="s">
        <v>651</v>
      </c>
      <c r="B550" s="6" t="s">
        <v>505</v>
      </c>
      <c r="C550" s="10">
        <v>7699.9999999999991</v>
      </c>
      <c r="D550" s="10">
        <v>5500</v>
      </c>
      <c r="E550" s="6">
        <v>1.4</v>
      </c>
      <c r="F550" s="6"/>
      <c r="G550" s="6"/>
      <c r="H550" s="6"/>
      <c r="I550" s="6"/>
      <c r="J550" s="8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1"/>
      <c r="AA550" s="1"/>
      <c r="AB550" s="1"/>
      <c r="AC550" s="1"/>
      <c r="AD550" s="1"/>
    </row>
    <row r="551" spans="1:30" ht="13.5" customHeight="1">
      <c r="A551" s="6" t="s">
        <v>652</v>
      </c>
      <c r="B551" s="6" t="s">
        <v>507</v>
      </c>
      <c r="C551" s="10">
        <v>8250</v>
      </c>
      <c r="D551" s="10">
        <v>5500</v>
      </c>
      <c r="E551" s="6">
        <v>1.5</v>
      </c>
      <c r="F551" s="6"/>
      <c r="G551" s="6"/>
      <c r="H551" s="6"/>
      <c r="I551" s="6"/>
      <c r="J551" s="8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1"/>
      <c r="AA551" s="1"/>
      <c r="AB551" s="1"/>
      <c r="AC551" s="1"/>
      <c r="AD551" s="1"/>
    </row>
    <row r="552" spans="1:30" ht="13.5" customHeight="1">
      <c r="A552" s="6" t="s">
        <v>653</v>
      </c>
      <c r="B552" s="6" t="s">
        <v>509</v>
      </c>
      <c r="C552" s="10">
        <v>8800</v>
      </c>
      <c r="D552" s="10">
        <v>5500</v>
      </c>
      <c r="E552" s="6">
        <v>1.6</v>
      </c>
      <c r="F552" s="6"/>
      <c r="G552" s="6"/>
      <c r="H552" s="6"/>
      <c r="I552" s="6"/>
      <c r="J552" s="8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1"/>
      <c r="AA552" s="1"/>
      <c r="AB552" s="1"/>
      <c r="AC552" s="1"/>
      <c r="AD552" s="1"/>
    </row>
    <row r="553" spans="1:30" ht="13.5" customHeight="1">
      <c r="A553" s="6" t="s">
        <v>654</v>
      </c>
      <c r="B553" s="6" t="s">
        <v>511</v>
      </c>
      <c r="C553" s="10">
        <v>9350</v>
      </c>
      <c r="D553" s="10">
        <v>5500</v>
      </c>
      <c r="E553" s="6">
        <v>1.7</v>
      </c>
      <c r="F553" s="6"/>
      <c r="G553" s="6"/>
      <c r="H553" s="6"/>
      <c r="I553" s="6"/>
      <c r="J553" s="8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1"/>
      <c r="AA553" s="1"/>
      <c r="AB553" s="1"/>
      <c r="AC553" s="1"/>
      <c r="AD553" s="1"/>
    </row>
    <row r="554" spans="1:30" ht="13.5" customHeight="1">
      <c r="A554" s="6" t="s">
        <v>655</v>
      </c>
      <c r="B554" s="6" t="s">
        <v>513</v>
      </c>
      <c r="C554" s="10">
        <v>9900</v>
      </c>
      <c r="D554" s="10">
        <v>5500</v>
      </c>
      <c r="E554" s="6">
        <v>1.8</v>
      </c>
      <c r="F554" s="6"/>
      <c r="G554" s="6"/>
      <c r="H554" s="6"/>
      <c r="I554" s="6"/>
      <c r="J554" s="8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1"/>
      <c r="AA554" s="1"/>
      <c r="AB554" s="1"/>
      <c r="AC554" s="1"/>
      <c r="AD554" s="1"/>
    </row>
    <row r="555" spans="1:30" ht="13.5" customHeight="1">
      <c r="A555" s="6" t="s">
        <v>656</v>
      </c>
      <c r="B555" s="6" t="s">
        <v>515</v>
      </c>
      <c r="C555" s="10">
        <v>10450</v>
      </c>
      <c r="D555" s="10">
        <v>5500</v>
      </c>
      <c r="E555" s="6">
        <v>1.9</v>
      </c>
      <c r="F555" s="6"/>
      <c r="G555" s="6"/>
      <c r="H555" s="6"/>
      <c r="I555" s="6"/>
      <c r="J555" s="8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1"/>
      <c r="AA555" s="1"/>
      <c r="AB555" s="1"/>
      <c r="AC555" s="1"/>
      <c r="AD555" s="1"/>
    </row>
    <row r="556" spans="1:30" ht="13.5" customHeight="1">
      <c r="A556" s="6" t="s">
        <v>657</v>
      </c>
      <c r="B556" s="6" t="s">
        <v>517</v>
      </c>
      <c r="C556" s="10">
        <v>11000</v>
      </c>
      <c r="D556" s="10">
        <v>5500</v>
      </c>
      <c r="E556" s="6">
        <v>2</v>
      </c>
      <c r="F556" s="6"/>
      <c r="G556" s="6"/>
      <c r="H556" s="6"/>
      <c r="I556" s="6"/>
      <c r="J556" s="8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1"/>
      <c r="AA556" s="1"/>
      <c r="AB556" s="1"/>
      <c r="AC556" s="1"/>
      <c r="AD556" s="1"/>
    </row>
    <row r="557" spans="1:30" ht="13.5" customHeight="1">
      <c r="A557" s="6" t="s">
        <v>658</v>
      </c>
      <c r="B557" s="6" t="s">
        <v>519</v>
      </c>
      <c r="C557" s="10">
        <v>11550</v>
      </c>
      <c r="D557" s="10">
        <v>5500</v>
      </c>
      <c r="E557" s="6">
        <v>2.1</v>
      </c>
      <c r="F557" s="6"/>
      <c r="G557" s="6"/>
      <c r="H557" s="6"/>
      <c r="I557" s="6"/>
      <c r="J557" s="8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1"/>
      <c r="AA557" s="1"/>
      <c r="AB557" s="1"/>
      <c r="AC557" s="1"/>
      <c r="AD557" s="1"/>
    </row>
    <row r="558" spans="1:30" ht="13.5" customHeight="1">
      <c r="A558" s="6" t="s">
        <v>659</v>
      </c>
      <c r="B558" s="6" t="s">
        <v>521</v>
      </c>
      <c r="C558" s="10">
        <v>12100.000000000002</v>
      </c>
      <c r="D558" s="10">
        <v>5500</v>
      </c>
      <c r="E558" s="6">
        <v>2.2000000000000002</v>
      </c>
      <c r="F558" s="6"/>
      <c r="G558" s="6"/>
      <c r="H558" s="6"/>
      <c r="I558" s="6"/>
      <c r="J558" s="8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1"/>
      <c r="AA558" s="1"/>
      <c r="AB558" s="1"/>
      <c r="AC558" s="1"/>
      <c r="AD558" s="1"/>
    </row>
    <row r="559" spans="1:30" ht="13.5" customHeight="1">
      <c r="A559" s="6" t="s">
        <v>660</v>
      </c>
      <c r="B559" s="6" t="s">
        <v>523</v>
      </c>
      <c r="C559" s="10">
        <v>12649.999999999998</v>
      </c>
      <c r="D559" s="10">
        <v>5500</v>
      </c>
      <c r="E559" s="6">
        <v>2.2999999999999998</v>
      </c>
      <c r="F559" s="6"/>
      <c r="G559" s="6"/>
      <c r="H559" s="6"/>
      <c r="I559" s="6"/>
      <c r="J559" s="8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1"/>
      <c r="AA559" s="1"/>
      <c r="AB559" s="1"/>
      <c r="AC559" s="1"/>
      <c r="AD559" s="1"/>
    </row>
    <row r="560" spans="1:30" ht="13.5" customHeight="1">
      <c r="A560" s="6" t="s">
        <v>661</v>
      </c>
      <c r="B560" s="6" t="s">
        <v>525</v>
      </c>
      <c r="C560" s="10">
        <v>13200</v>
      </c>
      <c r="D560" s="10">
        <v>5500</v>
      </c>
      <c r="E560" s="6">
        <v>2.4</v>
      </c>
      <c r="F560" s="6"/>
      <c r="G560" s="6"/>
      <c r="H560" s="6"/>
      <c r="I560" s="6"/>
      <c r="J560" s="8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1"/>
      <c r="AA560" s="1"/>
      <c r="AB560" s="1"/>
      <c r="AC560" s="1"/>
      <c r="AD560" s="1"/>
    </row>
    <row r="561" spans="1:30" ht="13.5" customHeight="1">
      <c r="A561" s="6" t="s">
        <v>662</v>
      </c>
      <c r="B561" s="6" t="s">
        <v>527</v>
      </c>
      <c r="C561" s="10">
        <v>13750</v>
      </c>
      <c r="D561" s="10">
        <v>5500</v>
      </c>
      <c r="E561" s="6">
        <v>2.5</v>
      </c>
      <c r="F561" s="6"/>
      <c r="G561" s="6"/>
      <c r="H561" s="6"/>
      <c r="I561" s="6"/>
      <c r="J561" s="8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1"/>
      <c r="AA561" s="1"/>
      <c r="AB561" s="1"/>
      <c r="AC561" s="1"/>
      <c r="AD561" s="1"/>
    </row>
    <row r="562" spans="1:30" ht="13.5" customHeight="1">
      <c r="A562" s="6" t="s">
        <v>663</v>
      </c>
      <c r="B562" s="6" t="s">
        <v>529</v>
      </c>
      <c r="C562" s="10">
        <v>14300</v>
      </c>
      <c r="D562" s="10">
        <v>5500</v>
      </c>
      <c r="E562" s="6">
        <v>2.6</v>
      </c>
      <c r="F562" s="6"/>
      <c r="G562" s="6"/>
      <c r="H562" s="6"/>
      <c r="I562" s="6"/>
      <c r="J562" s="8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1"/>
      <c r="AA562" s="1"/>
      <c r="AB562" s="1"/>
      <c r="AC562" s="1"/>
      <c r="AD562" s="1"/>
    </row>
    <row r="563" spans="1:30" ht="13.5" customHeight="1">
      <c r="A563" s="6" t="s">
        <v>664</v>
      </c>
      <c r="B563" s="6" t="s">
        <v>531</v>
      </c>
      <c r="C563" s="10">
        <v>14850.000000000002</v>
      </c>
      <c r="D563" s="10">
        <v>5500</v>
      </c>
      <c r="E563" s="6">
        <v>2.7</v>
      </c>
      <c r="F563" s="6"/>
      <c r="G563" s="6"/>
      <c r="H563" s="6"/>
      <c r="I563" s="6"/>
      <c r="J563" s="8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1"/>
      <c r="AA563" s="1"/>
      <c r="AB563" s="1"/>
      <c r="AC563" s="1"/>
      <c r="AD563" s="1"/>
    </row>
    <row r="564" spans="1:30" ht="13.5" customHeight="1">
      <c r="A564" s="6" t="s">
        <v>665</v>
      </c>
      <c r="B564" s="6" t="s">
        <v>533</v>
      </c>
      <c r="C564" s="10">
        <v>15399.999999999998</v>
      </c>
      <c r="D564" s="10">
        <v>5500</v>
      </c>
      <c r="E564" s="6">
        <v>2.8</v>
      </c>
      <c r="F564" s="6"/>
      <c r="G564" s="6"/>
      <c r="H564" s="6"/>
      <c r="I564" s="6"/>
      <c r="J564" s="8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1"/>
      <c r="AA564" s="1"/>
      <c r="AB564" s="1"/>
      <c r="AC564" s="1"/>
      <c r="AD564" s="1"/>
    </row>
    <row r="565" spans="1:30" ht="13.5" customHeight="1">
      <c r="A565" s="6" t="s">
        <v>666</v>
      </c>
      <c r="B565" s="6" t="s">
        <v>535</v>
      </c>
      <c r="C565" s="10">
        <v>15950</v>
      </c>
      <c r="D565" s="10">
        <v>5500</v>
      </c>
      <c r="E565" s="6">
        <v>2.9</v>
      </c>
      <c r="F565" s="6"/>
      <c r="G565" s="6"/>
      <c r="H565" s="6"/>
      <c r="I565" s="6"/>
      <c r="J565" s="8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1"/>
      <c r="AA565" s="1"/>
      <c r="AB565" s="1"/>
      <c r="AC565" s="1"/>
      <c r="AD565" s="1"/>
    </row>
    <row r="566" spans="1:30" ht="13.5" customHeight="1">
      <c r="A566" s="6" t="s">
        <v>667</v>
      </c>
      <c r="B566" s="6" t="s">
        <v>537</v>
      </c>
      <c r="C566" s="10">
        <v>16500</v>
      </c>
      <c r="D566" s="10">
        <v>5500</v>
      </c>
      <c r="E566" s="6">
        <v>3</v>
      </c>
      <c r="F566" s="6"/>
      <c r="G566" s="6"/>
      <c r="H566" s="6"/>
      <c r="I566" s="6"/>
      <c r="J566" s="8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1"/>
      <c r="AA566" s="1"/>
      <c r="AB566" s="1"/>
      <c r="AC566" s="1"/>
      <c r="AD566" s="1"/>
    </row>
    <row r="567" spans="1:30" ht="13.5" customHeight="1">
      <c r="A567" s="6" t="s">
        <v>668</v>
      </c>
      <c r="B567" s="6" t="s">
        <v>539</v>
      </c>
      <c r="C567" s="10">
        <v>17050</v>
      </c>
      <c r="D567" s="10">
        <v>5500</v>
      </c>
      <c r="E567" s="6">
        <v>3.1</v>
      </c>
      <c r="F567" s="6"/>
      <c r="G567" s="6"/>
      <c r="H567" s="6"/>
      <c r="I567" s="6"/>
      <c r="J567" s="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1"/>
      <c r="AA567" s="1"/>
      <c r="AB567" s="1"/>
      <c r="AC567" s="1"/>
      <c r="AD567" s="1"/>
    </row>
    <row r="568" spans="1:30" ht="13.5" customHeight="1">
      <c r="A568" s="6" t="s">
        <v>669</v>
      </c>
      <c r="B568" s="6" t="s">
        <v>541</v>
      </c>
      <c r="C568" s="10">
        <v>17600</v>
      </c>
      <c r="D568" s="10">
        <v>5500</v>
      </c>
      <c r="E568" s="6">
        <v>3.2</v>
      </c>
      <c r="F568" s="6"/>
      <c r="G568" s="6"/>
      <c r="H568" s="6"/>
      <c r="I568" s="6"/>
      <c r="J568" s="8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1"/>
      <c r="AA568" s="1"/>
      <c r="AB568" s="1"/>
      <c r="AC568" s="1"/>
      <c r="AD568" s="1"/>
    </row>
    <row r="569" spans="1:30" ht="13.5" customHeight="1">
      <c r="A569" s="6" t="s">
        <v>670</v>
      </c>
      <c r="B569" s="6" t="s">
        <v>543</v>
      </c>
      <c r="C569" s="10">
        <v>18150</v>
      </c>
      <c r="D569" s="10">
        <v>5500</v>
      </c>
      <c r="E569" s="6">
        <v>3.3</v>
      </c>
      <c r="F569" s="6"/>
      <c r="G569" s="6"/>
      <c r="H569" s="6"/>
      <c r="I569" s="6"/>
      <c r="J569" s="8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1"/>
      <c r="AA569" s="1"/>
      <c r="AB569" s="1"/>
      <c r="AC569" s="1"/>
      <c r="AD569" s="1"/>
    </row>
    <row r="570" spans="1:30" ht="13.5" customHeight="1">
      <c r="A570" s="6" t="s">
        <v>671</v>
      </c>
      <c r="B570" s="6" t="s">
        <v>545</v>
      </c>
      <c r="C570" s="10">
        <v>18700</v>
      </c>
      <c r="D570" s="10">
        <v>5500</v>
      </c>
      <c r="E570" s="6">
        <v>3.4</v>
      </c>
      <c r="F570" s="6"/>
      <c r="G570" s="6"/>
      <c r="H570" s="6"/>
      <c r="I570" s="6"/>
      <c r="J570" s="8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1"/>
      <c r="AA570" s="1"/>
      <c r="AB570" s="1"/>
      <c r="AC570" s="1"/>
      <c r="AD570" s="1"/>
    </row>
    <row r="571" spans="1:30" ht="13.5" customHeight="1">
      <c r="A571" s="6" t="s">
        <v>672</v>
      </c>
      <c r="B571" s="6" t="s">
        <v>547</v>
      </c>
      <c r="C571" s="10">
        <v>19250</v>
      </c>
      <c r="D571" s="10">
        <v>5500</v>
      </c>
      <c r="E571" s="6">
        <v>3.5</v>
      </c>
      <c r="F571" s="6"/>
      <c r="G571" s="6"/>
      <c r="H571" s="6"/>
      <c r="I571" s="6"/>
      <c r="J571" s="8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1"/>
      <c r="AA571" s="1"/>
      <c r="AB571" s="1"/>
      <c r="AC571" s="1"/>
      <c r="AD571" s="1"/>
    </row>
    <row r="572" spans="1:30" ht="13.5" customHeight="1">
      <c r="A572" s="6" t="s">
        <v>673</v>
      </c>
      <c r="B572" s="6" t="s">
        <v>549</v>
      </c>
      <c r="C572" s="10">
        <v>19800</v>
      </c>
      <c r="D572" s="10">
        <v>5500</v>
      </c>
      <c r="E572" s="6">
        <v>3.6</v>
      </c>
      <c r="F572" s="6"/>
      <c r="G572" s="6"/>
      <c r="H572" s="6"/>
      <c r="I572" s="6"/>
      <c r="J572" s="8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1"/>
      <c r="AA572" s="1"/>
      <c r="AB572" s="1"/>
      <c r="AC572" s="1"/>
      <c r="AD572" s="1"/>
    </row>
    <row r="573" spans="1:30" ht="13.5" customHeight="1">
      <c r="A573" s="6" t="s">
        <v>674</v>
      </c>
      <c r="B573" s="6" t="s">
        <v>551</v>
      </c>
      <c r="C573" s="10">
        <v>20350</v>
      </c>
      <c r="D573" s="10">
        <v>5500</v>
      </c>
      <c r="E573" s="6">
        <v>3.7</v>
      </c>
      <c r="F573" s="6"/>
      <c r="G573" s="6"/>
      <c r="H573" s="6"/>
      <c r="I573" s="6"/>
      <c r="J573" s="8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1"/>
      <c r="AA573" s="1"/>
      <c r="AB573" s="1"/>
      <c r="AC573" s="1"/>
      <c r="AD573" s="1"/>
    </row>
    <row r="574" spans="1:30" ht="13.5" customHeight="1">
      <c r="A574" s="6" t="s">
        <v>675</v>
      </c>
      <c r="B574" s="6" t="s">
        <v>553</v>
      </c>
      <c r="C574" s="10">
        <v>20900</v>
      </c>
      <c r="D574" s="10">
        <v>5500</v>
      </c>
      <c r="E574" s="6">
        <v>3.8</v>
      </c>
      <c r="F574" s="6"/>
      <c r="G574" s="6"/>
      <c r="H574" s="6"/>
      <c r="I574" s="6"/>
      <c r="J574" s="8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1"/>
      <c r="AA574" s="1"/>
      <c r="AB574" s="1"/>
      <c r="AC574" s="1"/>
      <c r="AD574" s="1"/>
    </row>
    <row r="575" spans="1:30" ht="13.5" customHeight="1">
      <c r="A575" s="6" t="s">
        <v>676</v>
      </c>
      <c r="B575" s="6" t="s">
        <v>555</v>
      </c>
      <c r="C575" s="10">
        <v>21450</v>
      </c>
      <c r="D575" s="10">
        <v>5500</v>
      </c>
      <c r="E575" s="6">
        <v>3.9</v>
      </c>
      <c r="F575" s="6"/>
      <c r="G575" s="6"/>
      <c r="H575" s="6"/>
      <c r="I575" s="6"/>
      <c r="J575" s="8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1"/>
      <c r="AA575" s="1"/>
      <c r="AB575" s="1"/>
      <c r="AC575" s="1"/>
      <c r="AD575" s="1"/>
    </row>
    <row r="576" spans="1:30" ht="13.5" customHeight="1">
      <c r="A576" s="6" t="s">
        <v>677</v>
      </c>
      <c r="B576" s="6" t="s">
        <v>557</v>
      </c>
      <c r="C576" s="10">
        <v>22000</v>
      </c>
      <c r="D576" s="10">
        <v>5500</v>
      </c>
      <c r="E576" s="6">
        <v>4</v>
      </c>
      <c r="F576" s="6"/>
      <c r="G576" s="6"/>
      <c r="H576" s="6"/>
      <c r="I576" s="6"/>
      <c r="J576" s="8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1"/>
      <c r="AA576" s="1"/>
      <c r="AB576" s="1"/>
      <c r="AC576" s="1"/>
      <c r="AD576" s="1"/>
    </row>
    <row r="577" spans="1:30" ht="13.5" customHeight="1">
      <c r="A577" s="6" t="s">
        <v>678</v>
      </c>
      <c r="B577" s="6" t="s">
        <v>479</v>
      </c>
      <c r="C577" s="10">
        <v>1100</v>
      </c>
      <c r="D577" s="10">
        <v>2200</v>
      </c>
      <c r="E577" s="6">
        <v>0.1</v>
      </c>
      <c r="F577" s="6"/>
      <c r="G577" s="6"/>
      <c r="H577" s="6"/>
      <c r="I577" s="6"/>
      <c r="J577" s="8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1"/>
      <c r="AA577" s="1"/>
      <c r="AB577" s="1"/>
      <c r="AC577" s="1"/>
      <c r="AD577" s="1"/>
    </row>
    <row r="578" spans="1:30" ht="13.5" customHeight="1">
      <c r="A578" s="6" t="s">
        <v>679</v>
      </c>
      <c r="B578" s="6" t="s">
        <v>481</v>
      </c>
      <c r="C578" s="10">
        <v>1100</v>
      </c>
      <c r="D578" s="10">
        <v>2200</v>
      </c>
      <c r="E578" s="6">
        <v>0.2</v>
      </c>
      <c r="F578" s="6"/>
      <c r="G578" s="6"/>
      <c r="H578" s="6"/>
      <c r="I578" s="6"/>
      <c r="J578" s="8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1"/>
      <c r="AA578" s="1"/>
      <c r="AB578" s="1"/>
      <c r="AC578" s="1"/>
      <c r="AD578" s="1"/>
    </row>
    <row r="579" spans="1:30" ht="13.5" customHeight="1">
      <c r="A579" s="6" t="s">
        <v>680</v>
      </c>
      <c r="B579" s="6" t="s">
        <v>483</v>
      </c>
      <c r="C579" s="10">
        <v>1100</v>
      </c>
      <c r="D579" s="10">
        <v>2200</v>
      </c>
      <c r="E579" s="6">
        <v>0.3</v>
      </c>
      <c r="F579" s="6"/>
      <c r="G579" s="6"/>
      <c r="H579" s="6"/>
      <c r="I579" s="6"/>
      <c r="J579" s="8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1"/>
      <c r="AA579" s="1"/>
      <c r="AB579" s="1"/>
      <c r="AC579" s="1"/>
      <c r="AD579" s="1"/>
    </row>
    <row r="580" spans="1:30" ht="13.5" customHeight="1">
      <c r="A580" s="6" t="s">
        <v>681</v>
      </c>
      <c r="B580" s="6" t="s">
        <v>485</v>
      </c>
      <c r="C580" s="10">
        <v>1100</v>
      </c>
      <c r="D580" s="10">
        <v>2200</v>
      </c>
      <c r="E580" s="6">
        <v>0.4</v>
      </c>
      <c r="F580" s="6"/>
      <c r="G580" s="6"/>
      <c r="H580" s="6"/>
      <c r="I580" s="6"/>
      <c r="J580" s="8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1"/>
      <c r="AA580" s="1"/>
      <c r="AB580" s="1"/>
      <c r="AC580" s="1"/>
      <c r="AD580" s="1"/>
    </row>
    <row r="581" spans="1:30" ht="13.5" customHeight="1">
      <c r="A581" s="6" t="s">
        <v>682</v>
      </c>
      <c r="B581" s="6" t="s">
        <v>487</v>
      </c>
      <c r="C581" s="10">
        <v>1100</v>
      </c>
      <c r="D581" s="10">
        <v>2200</v>
      </c>
      <c r="E581" s="6">
        <v>0.5</v>
      </c>
      <c r="F581" s="6"/>
      <c r="G581" s="6"/>
      <c r="H581" s="6"/>
      <c r="I581" s="6"/>
      <c r="J581" s="8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1"/>
      <c r="AA581" s="1"/>
      <c r="AB581" s="1"/>
      <c r="AC581" s="1"/>
      <c r="AD581" s="1"/>
    </row>
    <row r="582" spans="1:30" ht="13.5" customHeight="1">
      <c r="A582" s="6" t="s">
        <v>683</v>
      </c>
      <c r="B582" s="6" t="s">
        <v>489</v>
      </c>
      <c r="C582" s="10">
        <v>1320</v>
      </c>
      <c r="D582" s="10">
        <v>2200</v>
      </c>
      <c r="E582" s="6">
        <v>0.6</v>
      </c>
      <c r="F582" s="6"/>
      <c r="G582" s="6"/>
      <c r="H582" s="6"/>
      <c r="I582" s="6"/>
      <c r="J582" s="8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1"/>
      <c r="AA582" s="1"/>
      <c r="AB582" s="1"/>
      <c r="AC582" s="1"/>
      <c r="AD582" s="1"/>
    </row>
    <row r="583" spans="1:30" ht="13.5" customHeight="1">
      <c r="A583" s="6" t="s">
        <v>684</v>
      </c>
      <c r="B583" s="6" t="s">
        <v>491</v>
      </c>
      <c r="C583" s="10">
        <v>1540</v>
      </c>
      <c r="D583" s="10">
        <v>2200</v>
      </c>
      <c r="E583" s="6">
        <v>0.7</v>
      </c>
      <c r="F583" s="6"/>
      <c r="G583" s="6"/>
      <c r="H583" s="6"/>
      <c r="I583" s="6"/>
      <c r="J583" s="8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1"/>
      <c r="AA583" s="1"/>
      <c r="AB583" s="1"/>
      <c r="AC583" s="1"/>
      <c r="AD583" s="1"/>
    </row>
    <row r="584" spans="1:30" ht="13.5" customHeight="1">
      <c r="A584" s="6" t="s">
        <v>685</v>
      </c>
      <c r="B584" s="6" t="s">
        <v>493</v>
      </c>
      <c r="C584" s="10">
        <v>1760</v>
      </c>
      <c r="D584" s="10">
        <v>2200</v>
      </c>
      <c r="E584" s="6">
        <v>0.8</v>
      </c>
      <c r="F584" s="6"/>
      <c r="G584" s="6"/>
      <c r="H584" s="6"/>
      <c r="I584" s="6"/>
      <c r="J584" s="8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1"/>
      <c r="AA584" s="1"/>
      <c r="AB584" s="1"/>
      <c r="AC584" s="1"/>
      <c r="AD584" s="1"/>
    </row>
    <row r="585" spans="1:30" ht="13.5" customHeight="1">
      <c r="A585" s="6" t="s">
        <v>686</v>
      </c>
      <c r="B585" s="6" t="s">
        <v>495</v>
      </c>
      <c r="C585" s="10">
        <v>1980</v>
      </c>
      <c r="D585" s="10">
        <v>2200</v>
      </c>
      <c r="E585" s="6">
        <v>0.9</v>
      </c>
      <c r="F585" s="6"/>
      <c r="G585" s="6"/>
      <c r="H585" s="6"/>
      <c r="I585" s="6"/>
      <c r="J585" s="8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1"/>
      <c r="AA585" s="1"/>
      <c r="AB585" s="1"/>
      <c r="AC585" s="1"/>
      <c r="AD585" s="1"/>
    </row>
    <row r="586" spans="1:30" ht="13.5" customHeight="1">
      <c r="A586" s="6" t="s">
        <v>687</v>
      </c>
      <c r="B586" s="6" t="s">
        <v>497</v>
      </c>
      <c r="C586" s="10">
        <v>2200</v>
      </c>
      <c r="D586" s="10">
        <v>2200</v>
      </c>
      <c r="E586" s="6">
        <v>1</v>
      </c>
      <c r="F586" s="6"/>
      <c r="G586" s="6"/>
      <c r="H586" s="6"/>
      <c r="I586" s="6"/>
      <c r="J586" s="8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1"/>
      <c r="AA586" s="1"/>
      <c r="AB586" s="1"/>
      <c r="AC586" s="1"/>
      <c r="AD586" s="1"/>
    </row>
    <row r="587" spans="1:30" ht="13.5" customHeight="1">
      <c r="A587" s="6" t="s">
        <v>688</v>
      </c>
      <c r="B587" s="6" t="s">
        <v>499</v>
      </c>
      <c r="C587" s="10">
        <v>2420</v>
      </c>
      <c r="D587" s="10">
        <v>2200</v>
      </c>
      <c r="E587" s="6">
        <v>1.1000000000000001</v>
      </c>
      <c r="F587" s="6"/>
      <c r="G587" s="6"/>
      <c r="H587" s="6"/>
      <c r="I587" s="6"/>
      <c r="J587" s="8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1"/>
      <c r="AA587" s="1"/>
      <c r="AB587" s="1"/>
      <c r="AC587" s="1"/>
      <c r="AD587" s="1"/>
    </row>
    <row r="588" spans="1:30" ht="13.5" customHeight="1">
      <c r="A588" s="6" t="s">
        <v>689</v>
      </c>
      <c r="B588" s="6" t="s">
        <v>501</v>
      </c>
      <c r="C588" s="10">
        <v>2640</v>
      </c>
      <c r="D588" s="10">
        <v>2200</v>
      </c>
      <c r="E588" s="6">
        <v>1.2</v>
      </c>
      <c r="F588" s="6"/>
      <c r="G588" s="6"/>
      <c r="H588" s="6"/>
      <c r="I588" s="6"/>
      <c r="J588" s="8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1"/>
      <c r="AA588" s="1"/>
      <c r="AB588" s="1"/>
      <c r="AC588" s="1"/>
      <c r="AD588" s="1"/>
    </row>
    <row r="589" spans="1:30" ht="13.5" customHeight="1">
      <c r="A589" s="6" t="s">
        <v>690</v>
      </c>
      <c r="B589" s="6" t="s">
        <v>503</v>
      </c>
      <c r="C589" s="10">
        <v>2860</v>
      </c>
      <c r="D589" s="10">
        <v>2200</v>
      </c>
      <c r="E589" s="6">
        <v>1.3</v>
      </c>
      <c r="F589" s="6"/>
      <c r="G589" s="6"/>
      <c r="H589" s="6"/>
      <c r="I589" s="6"/>
      <c r="J589" s="8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1"/>
      <c r="AA589" s="1"/>
      <c r="AB589" s="1"/>
      <c r="AC589" s="1"/>
      <c r="AD589" s="1"/>
    </row>
    <row r="590" spans="1:30" ht="13.5" customHeight="1">
      <c r="A590" s="6" t="s">
        <v>691</v>
      </c>
      <c r="B590" s="6" t="s">
        <v>505</v>
      </c>
      <c r="C590" s="10">
        <v>3080</v>
      </c>
      <c r="D590" s="10">
        <v>2200</v>
      </c>
      <c r="E590" s="6">
        <v>1.4</v>
      </c>
      <c r="F590" s="6"/>
      <c r="G590" s="6"/>
      <c r="H590" s="6"/>
      <c r="I590" s="6"/>
      <c r="J590" s="8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1"/>
      <c r="AA590" s="1"/>
      <c r="AB590" s="1"/>
      <c r="AC590" s="1"/>
      <c r="AD590" s="1"/>
    </row>
    <row r="591" spans="1:30" ht="13.5" customHeight="1">
      <c r="A591" s="6" t="s">
        <v>692</v>
      </c>
      <c r="B591" s="6" t="s">
        <v>507</v>
      </c>
      <c r="C591" s="10">
        <v>3300</v>
      </c>
      <c r="D591" s="10">
        <v>2200</v>
      </c>
      <c r="E591" s="6">
        <v>1.5</v>
      </c>
      <c r="F591" s="6"/>
      <c r="G591" s="6"/>
      <c r="H591" s="6"/>
      <c r="I591" s="6"/>
      <c r="J591" s="8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1"/>
      <c r="AA591" s="1"/>
      <c r="AB591" s="1"/>
      <c r="AC591" s="1"/>
      <c r="AD591" s="1"/>
    </row>
    <row r="592" spans="1:30" ht="13.5" customHeight="1">
      <c r="A592" s="6" t="s">
        <v>693</v>
      </c>
      <c r="B592" s="6" t="s">
        <v>509</v>
      </c>
      <c r="C592" s="10">
        <v>3520</v>
      </c>
      <c r="D592" s="10">
        <v>2200</v>
      </c>
      <c r="E592" s="6">
        <v>1.6</v>
      </c>
      <c r="F592" s="6"/>
      <c r="G592" s="6"/>
      <c r="H592" s="6"/>
      <c r="I592" s="6"/>
      <c r="J592" s="8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1"/>
      <c r="AA592" s="1"/>
      <c r="AB592" s="1"/>
      <c r="AC592" s="1"/>
      <c r="AD592" s="1"/>
    </row>
    <row r="593" spans="1:30" ht="13.5" customHeight="1">
      <c r="A593" s="6" t="s">
        <v>694</v>
      </c>
      <c r="B593" s="6" t="s">
        <v>511</v>
      </c>
      <c r="C593" s="10">
        <v>3740</v>
      </c>
      <c r="D593" s="10">
        <v>2200</v>
      </c>
      <c r="E593" s="6">
        <v>1.7</v>
      </c>
      <c r="F593" s="6"/>
      <c r="G593" s="6"/>
      <c r="H593" s="6"/>
      <c r="I593" s="6"/>
      <c r="J593" s="8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1"/>
      <c r="AA593" s="1"/>
      <c r="AB593" s="1"/>
      <c r="AC593" s="1"/>
      <c r="AD593" s="1"/>
    </row>
    <row r="594" spans="1:30" ht="13.5" customHeight="1">
      <c r="A594" s="6" t="s">
        <v>695</v>
      </c>
      <c r="B594" s="6" t="s">
        <v>513</v>
      </c>
      <c r="C594" s="10">
        <v>3960</v>
      </c>
      <c r="D594" s="10">
        <v>2200</v>
      </c>
      <c r="E594" s="6">
        <v>1.8</v>
      </c>
      <c r="F594" s="6"/>
      <c r="G594" s="6"/>
      <c r="H594" s="6"/>
      <c r="I594" s="6"/>
      <c r="J594" s="8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1"/>
      <c r="AA594" s="1"/>
      <c r="AB594" s="1"/>
      <c r="AC594" s="1"/>
      <c r="AD594" s="1"/>
    </row>
    <row r="595" spans="1:30" ht="13.5" customHeight="1">
      <c r="A595" s="6" t="s">
        <v>696</v>
      </c>
      <c r="B595" s="6" t="s">
        <v>515</v>
      </c>
      <c r="C595" s="10">
        <v>4180</v>
      </c>
      <c r="D595" s="10">
        <v>2200</v>
      </c>
      <c r="E595" s="6">
        <v>1.9</v>
      </c>
      <c r="F595" s="6"/>
      <c r="G595" s="6"/>
      <c r="H595" s="6"/>
      <c r="I595" s="6"/>
      <c r="J595" s="8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1"/>
      <c r="AA595" s="1"/>
      <c r="AB595" s="1"/>
      <c r="AC595" s="1"/>
      <c r="AD595" s="1"/>
    </row>
    <row r="596" spans="1:30" ht="13.5" customHeight="1">
      <c r="A596" s="6" t="s">
        <v>697</v>
      </c>
      <c r="B596" s="6" t="s">
        <v>517</v>
      </c>
      <c r="C596" s="10">
        <v>4400</v>
      </c>
      <c r="D596" s="10">
        <v>2200</v>
      </c>
      <c r="E596" s="6">
        <v>2</v>
      </c>
      <c r="F596" s="6"/>
      <c r="G596" s="6"/>
      <c r="H596" s="6"/>
      <c r="I596" s="6"/>
      <c r="J596" s="8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1"/>
      <c r="AA596" s="1"/>
      <c r="AB596" s="1"/>
      <c r="AC596" s="1"/>
      <c r="AD596" s="1"/>
    </row>
    <row r="597" spans="1:30" ht="13.5" customHeight="1">
      <c r="A597" s="6" t="s">
        <v>698</v>
      </c>
      <c r="B597" s="6" t="s">
        <v>519</v>
      </c>
      <c r="C597" s="10">
        <v>4620</v>
      </c>
      <c r="D597" s="10">
        <v>2200</v>
      </c>
      <c r="E597" s="6">
        <v>2.1</v>
      </c>
      <c r="F597" s="6"/>
      <c r="G597" s="6"/>
      <c r="H597" s="6"/>
      <c r="I597" s="6"/>
      <c r="J597" s="8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1"/>
      <c r="AA597" s="1"/>
      <c r="AB597" s="1"/>
      <c r="AC597" s="1"/>
      <c r="AD597" s="1"/>
    </row>
    <row r="598" spans="1:30" ht="13.5" customHeight="1">
      <c r="A598" s="6" t="s">
        <v>699</v>
      </c>
      <c r="B598" s="6" t="s">
        <v>521</v>
      </c>
      <c r="C598" s="10">
        <v>4840</v>
      </c>
      <c r="D598" s="10">
        <v>2200</v>
      </c>
      <c r="E598" s="6">
        <v>2.2000000000000002</v>
      </c>
      <c r="F598" s="6"/>
      <c r="G598" s="6"/>
      <c r="H598" s="6"/>
      <c r="I598" s="6"/>
      <c r="J598" s="8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1"/>
      <c r="AA598" s="1"/>
      <c r="AB598" s="1"/>
      <c r="AC598" s="1"/>
      <c r="AD598" s="1"/>
    </row>
    <row r="599" spans="1:30" ht="13.5" customHeight="1">
      <c r="A599" s="6" t="s">
        <v>700</v>
      </c>
      <c r="B599" s="6" t="s">
        <v>523</v>
      </c>
      <c r="C599" s="10">
        <v>5060</v>
      </c>
      <c r="D599" s="10">
        <v>2200</v>
      </c>
      <c r="E599" s="6">
        <v>2.2999999999999998</v>
      </c>
      <c r="F599" s="6"/>
      <c r="G599" s="6"/>
      <c r="H599" s="6"/>
      <c r="I599" s="6"/>
      <c r="J599" s="8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1"/>
      <c r="AA599" s="1"/>
      <c r="AB599" s="1"/>
      <c r="AC599" s="1"/>
      <c r="AD599" s="1"/>
    </row>
    <row r="600" spans="1:30" ht="13.5" customHeight="1">
      <c r="A600" s="6" t="s">
        <v>701</v>
      </c>
      <c r="B600" s="6" t="s">
        <v>525</v>
      </c>
      <c r="C600" s="10">
        <v>5280</v>
      </c>
      <c r="D600" s="10">
        <v>2200</v>
      </c>
      <c r="E600" s="6">
        <v>2.4</v>
      </c>
      <c r="F600" s="6"/>
      <c r="G600" s="6"/>
      <c r="H600" s="6"/>
      <c r="I600" s="6"/>
      <c r="J600" s="8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1"/>
      <c r="AA600" s="1"/>
      <c r="AB600" s="1"/>
      <c r="AC600" s="1"/>
      <c r="AD600" s="1"/>
    </row>
    <row r="601" spans="1:30" ht="13.5" customHeight="1">
      <c r="A601" s="6" t="s">
        <v>702</v>
      </c>
      <c r="B601" s="6" t="s">
        <v>527</v>
      </c>
      <c r="C601" s="10">
        <v>5500</v>
      </c>
      <c r="D601" s="10">
        <v>2200</v>
      </c>
      <c r="E601" s="6">
        <v>2.5</v>
      </c>
      <c r="F601" s="6"/>
      <c r="G601" s="6"/>
      <c r="H601" s="6"/>
      <c r="I601" s="6"/>
      <c r="J601" s="8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1"/>
      <c r="AA601" s="1"/>
      <c r="AB601" s="1"/>
      <c r="AC601" s="1"/>
      <c r="AD601" s="1"/>
    </row>
    <row r="602" spans="1:30" ht="13.5" customHeight="1">
      <c r="A602" s="6" t="s">
        <v>703</v>
      </c>
      <c r="B602" s="6" t="s">
        <v>529</v>
      </c>
      <c r="C602" s="10">
        <v>5720</v>
      </c>
      <c r="D602" s="10">
        <v>2200</v>
      </c>
      <c r="E602" s="6">
        <v>2.6</v>
      </c>
      <c r="F602" s="6"/>
      <c r="G602" s="6"/>
      <c r="H602" s="6"/>
      <c r="I602" s="6"/>
      <c r="J602" s="8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1"/>
      <c r="AA602" s="1"/>
      <c r="AB602" s="1"/>
      <c r="AC602" s="1"/>
      <c r="AD602" s="1"/>
    </row>
    <row r="603" spans="1:30" ht="13.5" customHeight="1">
      <c r="A603" s="6" t="s">
        <v>704</v>
      </c>
      <c r="B603" s="6" t="s">
        <v>531</v>
      </c>
      <c r="C603" s="10">
        <v>5940</v>
      </c>
      <c r="D603" s="10">
        <v>2200</v>
      </c>
      <c r="E603" s="6">
        <v>2.7</v>
      </c>
      <c r="F603" s="6"/>
      <c r="G603" s="6"/>
      <c r="H603" s="6"/>
      <c r="I603" s="6"/>
      <c r="J603" s="8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1"/>
      <c r="AA603" s="1"/>
      <c r="AB603" s="1"/>
      <c r="AC603" s="1"/>
      <c r="AD603" s="1"/>
    </row>
    <row r="604" spans="1:30" ht="13.5" customHeight="1">
      <c r="A604" s="6" t="s">
        <v>705</v>
      </c>
      <c r="B604" s="6" t="s">
        <v>533</v>
      </c>
      <c r="C604" s="10">
        <v>6160</v>
      </c>
      <c r="D604" s="10">
        <v>2200</v>
      </c>
      <c r="E604" s="6">
        <v>2.8</v>
      </c>
      <c r="F604" s="6"/>
      <c r="G604" s="6"/>
      <c r="H604" s="6"/>
      <c r="I604" s="6"/>
      <c r="J604" s="8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1"/>
      <c r="AA604" s="1"/>
      <c r="AB604" s="1"/>
      <c r="AC604" s="1"/>
      <c r="AD604" s="1"/>
    </row>
    <row r="605" spans="1:30" ht="13.5" customHeight="1">
      <c r="A605" s="6" t="s">
        <v>706</v>
      </c>
      <c r="B605" s="6" t="s">
        <v>535</v>
      </c>
      <c r="C605" s="10">
        <v>6380</v>
      </c>
      <c r="D605" s="10">
        <v>2200</v>
      </c>
      <c r="E605" s="6">
        <v>2.9</v>
      </c>
      <c r="F605" s="6"/>
      <c r="G605" s="6"/>
      <c r="H605" s="6"/>
      <c r="I605" s="6"/>
      <c r="J605" s="8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1"/>
      <c r="AA605" s="1"/>
      <c r="AB605" s="1"/>
      <c r="AC605" s="1"/>
      <c r="AD605" s="1"/>
    </row>
    <row r="606" spans="1:30" ht="13.5" customHeight="1">
      <c r="A606" s="6" t="s">
        <v>707</v>
      </c>
      <c r="B606" s="6" t="s">
        <v>537</v>
      </c>
      <c r="C606" s="10">
        <v>6600</v>
      </c>
      <c r="D606" s="10">
        <v>2200</v>
      </c>
      <c r="E606" s="6">
        <v>3</v>
      </c>
      <c r="F606" s="6"/>
      <c r="G606" s="6"/>
      <c r="H606" s="6"/>
      <c r="I606" s="6"/>
      <c r="J606" s="8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1"/>
      <c r="AA606" s="1"/>
      <c r="AB606" s="1"/>
      <c r="AC606" s="1"/>
      <c r="AD606" s="1"/>
    </row>
    <row r="607" spans="1:30" ht="13.5" customHeight="1">
      <c r="A607" s="6" t="s">
        <v>708</v>
      </c>
      <c r="B607" s="6" t="s">
        <v>539</v>
      </c>
      <c r="C607" s="10">
        <v>6820</v>
      </c>
      <c r="D607" s="10">
        <v>2200</v>
      </c>
      <c r="E607" s="6">
        <v>3.1</v>
      </c>
      <c r="F607" s="6"/>
      <c r="G607" s="6"/>
      <c r="H607" s="6"/>
      <c r="I607" s="6"/>
      <c r="J607" s="8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1"/>
      <c r="AA607" s="1"/>
      <c r="AB607" s="1"/>
      <c r="AC607" s="1"/>
      <c r="AD607" s="1"/>
    </row>
    <row r="608" spans="1:30" ht="13.5" customHeight="1">
      <c r="A608" s="6" t="s">
        <v>709</v>
      </c>
      <c r="B608" s="6" t="s">
        <v>541</v>
      </c>
      <c r="C608" s="10">
        <v>7040</v>
      </c>
      <c r="D608" s="10">
        <v>2200</v>
      </c>
      <c r="E608" s="6">
        <v>3.2</v>
      </c>
      <c r="F608" s="6"/>
      <c r="G608" s="6"/>
      <c r="H608" s="6"/>
      <c r="I608" s="6"/>
      <c r="J608" s="8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1"/>
      <c r="AA608" s="1"/>
      <c r="AB608" s="1"/>
      <c r="AC608" s="1"/>
      <c r="AD608" s="1"/>
    </row>
    <row r="609" spans="1:30" ht="13.5" customHeight="1">
      <c r="A609" s="6" t="s">
        <v>710</v>
      </c>
      <c r="B609" s="6" t="s">
        <v>543</v>
      </c>
      <c r="C609" s="10">
        <v>7260</v>
      </c>
      <c r="D609" s="10">
        <v>2200</v>
      </c>
      <c r="E609" s="6">
        <v>3.3</v>
      </c>
      <c r="F609" s="6"/>
      <c r="G609" s="6"/>
      <c r="H609" s="6"/>
      <c r="I609" s="6"/>
      <c r="J609" s="8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1"/>
      <c r="AA609" s="1"/>
      <c r="AB609" s="1"/>
      <c r="AC609" s="1"/>
      <c r="AD609" s="1"/>
    </row>
    <row r="610" spans="1:30" ht="13.5" customHeight="1">
      <c r="A610" s="6" t="s">
        <v>711</v>
      </c>
      <c r="B610" s="6" t="s">
        <v>545</v>
      </c>
      <c r="C610" s="10">
        <v>7480</v>
      </c>
      <c r="D610" s="10">
        <v>2200</v>
      </c>
      <c r="E610" s="6">
        <v>3.4</v>
      </c>
      <c r="F610" s="6"/>
      <c r="G610" s="6"/>
      <c r="H610" s="6"/>
      <c r="I610" s="6"/>
      <c r="J610" s="8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1"/>
      <c r="AA610" s="1"/>
      <c r="AB610" s="1"/>
      <c r="AC610" s="1"/>
      <c r="AD610" s="1"/>
    </row>
    <row r="611" spans="1:30" ht="13.5" customHeight="1">
      <c r="A611" s="6" t="s">
        <v>712</v>
      </c>
      <c r="B611" s="6" t="s">
        <v>547</v>
      </c>
      <c r="C611" s="10">
        <v>7700</v>
      </c>
      <c r="D611" s="10">
        <v>2200</v>
      </c>
      <c r="E611" s="6">
        <v>3.5</v>
      </c>
      <c r="F611" s="6"/>
      <c r="G611" s="6"/>
      <c r="H611" s="6"/>
      <c r="I611" s="6"/>
      <c r="J611" s="8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1"/>
      <c r="AA611" s="1"/>
      <c r="AB611" s="1"/>
      <c r="AC611" s="1"/>
      <c r="AD611" s="1"/>
    </row>
    <row r="612" spans="1:30" ht="13.5" customHeight="1">
      <c r="A612" s="6" t="s">
        <v>713</v>
      </c>
      <c r="B612" s="6" t="s">
        <v>549</v>
      </c>
      <c r="C612" s="10">
        <v>7920</v>
      </c>
      <c r="D612" s="10">
        <v>2200</v>
      </c>
      <c r="E612" s="6">
        <v>3.6</v>
      </c>
      <c r="F612" s="6"/>
      <c r="G612" s="6"/>
      <c r="H612" s="6"/>
      <c r="I612" s="6"/>
      <c r="J612" s="8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1"/>
      <c r="AA612" s="1"/>
      <c r="AB612" s="1"/>
      <c r="AC612" s="1"/>
      <c r="AD612" s="1"/>
    </row>
    <row r="613" spans="1:30" ht="13.5" customHeight="1">
      <c r="A613" s="6" t="s">
        <v>714</v>
      </c>
      <c r="B613" s="6" t="s">
        <v>551</v>
      </c>
      <c r="C613" s="10">
        <v>8140</v>
      </c>
      <c r="D613" s="10">
        <v>2200</v>
      </c>
      <c r="E613" s="6">
        <v>3.7</v>
      </c>
      <c r="F613" s="6"/>
      <c r="G613" s="6"/>
      <c r="H613" s="6"/>
      <c r="I613" s="6"/>
      <c r="J613" s="8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1"/>
      <c r="AA613" s="1"/>
      <c r="AB613" s="1"/>
      <c r="AC613" s="1"/>
      <c r="AD613" s="1"/>
    </row>
    <row r="614" spans="1:30" ht="13.5" customHeight="1">
      <c r="A614" s="6" t="s">
        <v>715</v>
      </c>
      <c r="B614" s="6" t="s">
        <v>553</v>
      </c>
      <c r="C614" s="10">
        <v>8360</v>
      </c>
      <c r="D614" s="10">
        <v>2200</v>
      </c>
      <c r="E614" s="6">
        <v>3.8</v>
      </c>
      <c r="F614" s="6"/>
      <c r="G614" s="6"/>
      <c r="H614" s="6"/>
      <c r="I614" s="6"/>
      <c r="J614" s="8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1"/>
      <c r="AA614" s="1"/>
      <c r="AB614" s="1"/>
      <c r="AC614" s="1"/>
      <c r="AD614" s="1"/>
    </row>
    <row r="615" spans="1:30" ht="13.5" customHeight="1">
      <c r="A615" s="6" t="s">
        <v>716</v>
      </c>
      <c r="B615" s="6" t="s">
        <v>555</v>
      </c>
      <c r="C615" s="10">
        <v>8580</v>
      </c>
      <c r="D615" s="10">
        <v>2200</v>
      </c>
      <c r="E615" s="6">
        <v>3.9</v>
      </c>
      <c r="F615" s="6"/>
      <c r="G615" s="6"/>
      <c r="H615" s="6"/>
      <c r="I615" s="6"/>
      <c r="J615" s="8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1"/>
      <c r="AA615" s="1"/>
      <c r="AB615" s="1"/>
      <c r="AC615" s="1"/>
      <c r="AD615" s="1"/>
    </row>
    <row r="616" spans="1:30" ht="13.5" customHeight="1">
      <c r="A616" s="6" t="s">
        <v>717</v>
      </c>
      <c r="B616" s="6" t="s">
        <v>557</v>
      </c>
      <c r="C616" s="10">
        <v>8800</v>
      </c>
      <c r="D616" s="10">
        <v>2200</v>
      </c>
      <c r="E616" s="6">
        <v>4</v>
      </c>
      <c r="F616" s="6"/>
      <c r="G616" s="6"/>
      <c r="H616" s="6"/>
      <c r="I616" s="6"/>
      <c r="J616" s="8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1"/>
      <c r="AA616" s="1"/>
      <c r="AB616" s="1"/>
      <c r="AC616" s="1"/>
      <c r="AD616" s="1"/>
    </row>
    <row r="617" spans="1:30" ht="13.5" customHeight="1">
      <c r="A617" s="6" t="s">
        <v>718</v>
      </c>
      <c r="B617" s="6" t="s">
        <v>719</v>
      </c>
      <c r="C617" s="10">
        <v>1320</v>
      </c>
      <c r="D617" s="10">
        <v>1320</v>
      </c>
      <c r="E617" s="6">
        <v>1</v>
      </c>
      <c r="F617" s="6"/>
      <c r="G617" s="6"/>
      <c r="H617" s="6"/>
      <c r="I617" s="6"/>
      <c r="J617" s="8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1"/>
      <c r="AA617" s="1"/>
      <c r="AB617" s="1"/>
      <c r="AC617" s="1"/>
      <c r="AD617" s="1"/>
    </row>
    <row r="618" spans="1:30" ht="13.5" customHeight="1">
      <c r="A618" s="6" t="s">
        <v>718</v>
      </c>
      <c r="B618" s="6" t="s">
        <v>720</v>
      </c>
      <c r="C618" s="10">
        <v>2640</v>
      </c>
      <c r="D618" s="10">
        <v>1320</v>
      </c>
      <c r="E618" s="6">
        <v>2</v>
      </c>
      <c r="F618" s="6"/>
      <c r="G618" s="6"/>
      <c r="H618" s="6"/>
      <c r="I618" s="6"/>
      <c r="J618" s="8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1"/>
      <c r="AA618" s="1"/>
      <c r="AB618" s="1"/>
      <c r="AC618" s="1"/>
      <c r="AD618" s="1"/>
    </row>
    <row r="619" spans="1:30" ht="13.5" customHeight="1">
      <c r="A619" s="6" t="s">
        <v>718</v>
      </c>
      <c r="B619" s="6" t="s">
        <v>721</v>
      </c>
      <c r="C619" s="10">
        <v>3960</v>
      </c>
      <c r="D619" s="10">
        <v>1320</v>
      </c>
      <c r="E619" s="6">
        <v>3</v>
      </c>
      <c r="F619" s="6"/>
      <c r="G619" s="6"/>
      <c r="H619" s="6"/>
      <c r="I619" s="6"/>
      <c r="J619" s="8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1"/>
      <c r="AA619" s="1"/>
      <c r="AB619" s="1"/>
      <c r="AC619" s="1"/>
      <c r="AD619" s="1"/>
    </row>
    <row r="620" spans="1:30" ht="13.5" customHeight="1">
      <c r="A620" s="6" t="s">
        <v>718</v>
      </c>
      <c r="B620" s="6" t="s">
        <v>722</v>
      </c>
      <c r="C620" s="10">
        <v>5280</v>
      </c>
      <c r="D620" s="10">
        <v>1320</v>
      </c>
      <c r="E620" s="6">
        <v>4</v>
      </c>
      <c r="F620" s="6"/>
      <c r="G620" s="6"/>
      <c r="H620" s="6"/>
      <c r="I620" s="6"/>
      <c r="J620" s="8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1"/>
      <c r="AA620" s="1"/>
      <c r="AB620" s="1"/>
      <c r="AC620" s="1"/>
      <c r="AD620" s="1"/>
    </row>
    <row r="621" spans="1:30" ht="13.5" customHeight="1">
      <c r="A621" s="6" t="s">
        <v>718</v>
      </c>
      <c r="B621" s="6" t="s">
        <v>723</v>
      </c>
      <c r="C621" s="10">
        <v>6600</v>
      </c>
      <c r="D621" s="10">
        <v>1320</v>
      </c>
      <c r="E621" s="6">
        <v>5</v>
      </c>
      <c r="F621" s="6"/>
      <c r="G621" s="6"/>
      <c r="H621" s="6"/>
      <c r="I621" s="6"/>
      <c r="J621" s="8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1"/>
      <c r="AA621" s="1"/>
      <c r="AB621" s="1"/>
      <c r="AC621" s="1"/>
      <c r="AD621" s="1"/>
    </row>
    <row r="622" spans="1:30" ht="13.5" customHeight="1">
      <c r="A622" s="6" t="s">
        <v>718</v>
      </c>
      <c r="B622" s="6" t="s">
        <v>724</v>
      </c>
      <c r="C622" s="10">
        <v>7920</v>
      </c>
      <c r="D622" s="10">
        <v>1320</v>
      </c>
      <c r="E622" s="6">
        <v>6</v>
      </c>
      <c r="F622" s="6"/>
      <c r="G622" s="6"/>
      <c r="H622" s="6"/>
      <c r="I622" s="6"/>
      <c r="J622" s="8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1"/>
      <c r="AA622" s="1"/>
      <c r="AB622" s="1"/>
      <c r="AC622" s="1"/>
      <c r="AD622" s="1"/>
    </row>
    <row r="623" spans="1:30" ht="13.5" customHeight="1">
      <c r="A623" s="6" t="s">
        <v>718</v>
      </c>
      <c r="B623" s="6" t="s">
        <v>725</v>
      </c>
      <c r="C623" s="10">
        <v>9240</v>
      </c>
      <c r="D623" s="10">
        <v>1320</v>
      </c>
      <c r="E623" s="6">
        <v>7</v>
      </c>
      <c r="F623" s="6"/>
      <c r="G623" s="6"/>
      <c r="H623" s="6"/>
      <c r="I623" s="6"/>
      <c r="J623" s="8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1"/>
      <c r="AA623" s="1"/>
      <c r="AB623" s="1"/>
      <c r="AC623" s="1"/>
      <c r="AD623" s="1"/>
    </row>
    <row r="624" spans="1:30" ht="13.5" customHeight="1">
      <c r="A624" s="6" t="s">
        <v>718</v>
      </c>
      <c r="B624" s="6" t="s">
        <v>726</v>
      </c>
      <c r="C624" s="10">
        <v>10560</v>
      </c>
      <c r="D624" s="10">
        <v>1320</v>
      </c>
      <c r="E624" s="6">
        <v>8</v>
      </c>
      <c r="F624" s="6"/>
      <c r="G624" s="6"/>
      <c r="H624" s="6"/>
      <c r="I624" s="6"/>
      <c r="J624" s="8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1"/>
      <c r="AA624" s="1"/>
      <c r="AB624" s="1"/>
      <c r="AC624" s="1"/>
      <c r="AD624" s="1"/>
    </row>
    <row r="625" spans="1:30" ht="13.5" customHeight="1">
      <c r="A625" s="6" t="s">
        <v>718</v>
      </c>
      <c r="B625" s="6" t="s">
        <v>727</v>
      </c>
      <c r="C625" s="10">
        <v>11880</v>
      </c>
      <c r="D625" s="10">
        <v>1320</v>
      </c>
      <c r="E625" s="6">
        <v>9</v>
      </c>
      <c r="F625" s="6"/>
      <c r="G625" s="6"/>
      <c r="H625" s="6"/>
      <c r="I625" s="6"/>
      <c r="J625" s="8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1"/>
      <c r="AA625" s="1"/>
      <c r="AB625" s="1"/>
      <c r="AC625" s="1"/>
      <c r="AD625" s="1"/>
    </row>
    <row r="626" spans="1:30" ht="13.5" customHeight="1">
      <c r="A626" s="6" t="s">
        <v>718</v>
      </c>
      <c r="B626" s="6" t="s">
        <v>728</v>
      </c>
      <c r="C626" s="10">
        <v>13200</v>
      </c>
      <c r="D626" s="10">
        <v>1320</v>
      </c>
      <c r="E626" s="6">
        <v>10</v>
      </c>
      <c r="F626" s="6"/>
      <c r="G626" s="6"/>
      <c r="H626" s="6"/>
      <c r="I626" s="6"/>
      <c r="J626" s="8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1"/>
      <c r="AA626" s="1"/>
      <c r="AB626" s="1"/>
      <c r="AC626" s="1"/>
      <c r="AD626" s="1"/>
    </row>
    <row r="627" spans="1:30" ht="13.5" customHeight="1">
      <c r="A627" s="6" t="s">
        <v>718</v>
      </c>
      <c r="B627" s="6" t="s">
        <v>729</v>
      </c>
      <c r="C627" s="10">
        <v>14520</v>
      </c>
      <c r="D627" s="10">
        <v>1320</v>
      </c>
      <c r="E627" s="6">
        <v>11</v>
      </c>
      <c r="F627" s="6"/>
      <c r="G627" s="6"/>
      <c r="H627" s="6"/>
      <c r="I627" s="6"/>
      <c r="J627" s="8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1"/>
      <c r="AA627" s="1"/>
      <c r="AB627" s="1"/>
      <c r="AC627" s="1"/>
      <c r="AD627" s="1"/>
    </row>
    <row r="628" spans="1:30" ht="13.5" customHeight="1">
      <c r="A628" s="6" t="s">
        <v>718</v>
      </c>
      <c r="B628" s="6" t="s">
        <v>730</v>
      </c>
      <c r="C628" s="10">
        <v>15840</v>
      </c>
      <c r="D628" s="10">
        <v>1320</v>
      </c>
      <c r="E628" s="6">
        <v>12</v>
      </c>
      <c r="F628" s="6"/>
      <c r="G628" s="6"/>
      <c r="H628" s="6"/>
      <c r="I628" s="6"/>
      <c r="J628" s="8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1"/>
      <c r="AA628" s="1"/>
      <c r="AB628" s="1"/>
      <c r="AC628" s="1"/>
      <c r="AD628" s="1"/>
    </row>
    <row r="629" spans="1:30" ht="13.5" customHeight="1">
      <c r="A629" s="6" t="s">
        <v>718</v>
      </c>
      <c r="B629" s="6" t="s">
        <v>731</v>
      </c>
      <c r="C629" s="10">
        <v>17160</v>
      </c>
      <c r="D629" s="10">
        <v>1320</v>
      </c>
      <c r="E629" s="6">
        <v>13</v>
      </c>
      <c r="F629" s="6"/>
      <c r="G629" s="6"/>
      <c r="H629" s="6"/>
      <c r="I629" s="6"/>
      <c r="J629" s="8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1"/>
      <c r="AA629" s="1"/>
      <c r="AB629" s="1"/>
      <c r="AC629" s="1"/>
      <c r="AD629" s="1"/>
    </row>
    <row r="630" spans="1:30" ht="13.5" customHeight="1">
      <c r="A630" s="6" t="s">
        <v>718</v>
      </c>
      <c r="B630" s="6" t="s">
        <v>732</v>
      </c>
      <c r="C630" s="10">
        <v>18480</v>
      </c>
      <c r="D630" s="10">
        <v>1320</v>
      </c>
      <c r="E630" s="6">
        <v>14</v>
      </c>
      <c r="F630" s="6"/>
      <c r="G630" s="6"/>
      <c r="H630" s="6"/>
      <c r="I630" s="6"/>
      <c r="J630" s="8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1"/>
      <c r="AA630" s="1"/>
      <c r="AB630" s="1"/>
      <c r="AC630" s="1"/>
      <c r="AD630" s="1"/>
    </row>
    <row r="631" spans="1:30" ht="13.5" customHeight="1">
      <c r="A631" s="6" t="s">
        <v>718</v>
      </c>
      <c r="B631" s="6" t="s">
        <v>733</v>
      </c>
      <c r="C631" s="10">
        <v>19800</v>
      </c>
      <c r="D631" s="10">
        <v>1320</v>
      </c>
      <c r="E631" s="6">
        <v>15</v>
      </c>
      <c r="F631" s="6"/>
      <c r="G631" s="6"/>
      <c r="H631" s="6"/>
      <c r="I631" s="6"/>
      <c r="J631" s="8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1"/>
      <c r="AA631" s="1"/>
      <c r="AB631" s="1"/>
      <c r="AC631" s="1"/>
      <c r="AD631" s="1"/>
    </row>
    <row r="632" spans="1:30" ht="13.5" customHeight="1">
      <c r="A632" s="6" t="s">
        <v>718</v>
      </c>
      <c r="B632" s="6" t="s">
        <v>734</v>
      </c>
      <c r="C632" s="10">
        <v>21120</v>
      </c>
      <c r="D632" s="10">
        <v>1320</v>
      </c>
      <c r="E632" s="6">
        <v>16</v>
      </c>
      <c r="F632" s="6"/>
      <c r="G632" s="6"/>
      <c r="H632" s="6"/>
      <c r="I632" s="6"/>
      <c r="J632" s="8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1"/>
      <c r="AA632" s="1"/>
      <c r="AB632" s="1"/>
      <c r="AC632" s="1"/>
      <c r="AD632" s="1"/>
    </row>
    <row r="633" spans="1:30" ht="13.5" customHeight="1">
      <c r="A633" s="6" t="s">
        <v>718</v>
      </c>
      <c r="B633" s="6" t="s">
        <v>735</v>
      </c>
      <c r="C633" s="10">
        <v>22440</v>
      </c>
      <c r="D633" s="10">
        <v>1320</v>
      </c>
      <c r="E633" s="6">
        <v>17</v>
      </c>
      <c r="F633" s="6"/>
      <c r="G633" s="6"/>
      <c r="H633" s="6"/>
      <c r="I633" s="6"/>
      <c r="J633" s="8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1"/>
      <c r="AA633" s="1"/>
      <c r="AB633" s="1"/>
      <c r="AC633" s="1"/>
      <c r="AD633" s="1"/>
    </row>
    <row r="634" spans="1:30" ht="13.5" customHeight="1">
      <c r="A634" s="6" t="s">
        <v>718</v>
      </c>
      <c r="B634" s="6" t="s">
        <v>736</v>
      </c>
      <c r="C634" s="10">
        <v>23760</v>
      </c>
      <c r="D634" s="10">
        <v>1320</v>
      </c>
      <c r="E634" s="6">
        <v>18</v>
      </c>
      <c r="F634" s="6"/>
      <c r="G634" s="6"/>
      <c r="H634" s="6"/>
      <c r="I634" s="6"/>
      <c r="J634" s="8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1"/>
      <c r="AA634" s="1"/>
      <c r="AB634" s="1"/>
      <c r="AC634" s="1"/>
      <c r="AD634" s="1"/>
    </row>
    <row r="635" spans="1:30" ht="13.5" customHeight="1">
      <c r="A635" s="6" t="s">
        <v>718</v>
      </c>
      <c r="B635" s="6" t="s">
        <v>737</v>
      </c>
      <c r="C635" s="10">
        <v>25080</v>
      </c>
      <c r="D635" s="10">
        <v>1320</v>
      </c>
      <c r="E635" s="6">
        <v>19</v>
      </c>
      <c r="F635" s="6"/>
      <c r="G635" s="6"/>
      <c r="H635" s="6"/>
      <c r="I635" s="6"/>
      <c r="J635" s="8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1"/>
      <c r="AA635" s="1"/>
      <c r="AB635" s="1"/>
      <c r="AC635" s="1"/>
      <c r="AD635" s="1"/>
    </row>
    <row r="636" spans="1:30" ht="13.5" customHeight="1">
      <c r="A636" s="6" t="s">
        <v>718</v>
      </c>
      <c r="B636" s="6" t="s">
        <v>738</v>
      </c>
      <c r="C636" s="10">
        <v>26400</v>
      </c>
      <c r="D636" s="10">
        <v>1320</v>
      </c>
      <c r="E636" s="6">
        <v>20</v>
      </c>
      <c r="F636" s="6"/>
      <c r="G636" s="6"/>
      <c r="H636" s="6"/>
      <c r="I636" s="6"/>
      <c r="J636" s="8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1"/>
      <c r="AA636" s="1"/>
      <c r="AB636" s="1"/>
      <c r="AC636" s="1"/>
      <c r="AD636" s="1"/>
    </row>
    <row r="637" spans="1:30" ht="13.5" customHeight="1">
      <c r="A637" s="6" t="s">
        <v>739</v>
      </c>
      <c r="B637" s="6" t="s">
        <v>719</v>
      </c>
      <c r="C637" s="10">
        <v>7700</v>
      </c>
      <c r="D637" s="10">
        <v>5500</v>
      </c>
      <c r="E637" s="6">
        <v>1</v>
      </c>
      <c r="F637" s="6"/>
      <c r="G637" s="6"/>
      <c r="H637" s="6"/>
      <c r="I637" s="6"/>
      <c r="J637" s="8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1"/>
      <c r="AA637" s="1"/>
      <c r="AB637" s="1"/>
      <c r="AC637" s="1"/>
      <c r="AD637" s="1"/>
    </row>
    <row r="638" spans="1:30" ht="13.5" customHeight="1">
      <c r="A638" s="6" t="s">
        <v>739</v>
      </c>
      <c r="B638" s="6" t="s">
        <v>720</v>
      </c>
      <c r="C638" s="10">
        <v>11000</v>
      </c>
      <c r="D638" s="10">
        <v>5500</v>
      </c>
      <c r="E638" s="6">
        <v>2</v>
      </c>
      <c r="F638" s="6"/>
      <c r="G638" s="6"/>
      <c r="H638" s="6"/>
      <c r="I638" s="6"/>
      <c r="J638" s="8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1"/>
      <c r="AA638" s="1"/>
      <c r="AB638" s="1"/>
      <c r="AC638" s="1"/>
      <c r="AD638" s="1"/>
    </row>
    <row r="639" spans="1:30" ht="13.5" customHeight="1">
      <c r="A639" s="6" t="s">
        <v>739</v>
      </c>
      <c r="B639" s="6" t="s">
        <v>721</v>
      </c>
      <c r="C639" s="10">
        <v>16500</v>
      </c>
      <c r="D639" s="10">
        <v>5500</v>
      </c>
      <c r="E639" s="6">
        <v>3</v>
      </c>
      <c r="F639" s="6"/>
      <c r="G639" s="6"/>
      <c r="H639" s="6"/>
      <c r="I639" s="6"/>
      <c r="J639" s="8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1"/>
      <c r="AA639" s="1"/>
      <c r="AB639" s="1"/>
      <c r="AC639" s="1"/>
      <c r="AD639" s="1"/>
    </row>
    <row r="640" spans="1:30" ht="13.5" customHeight="1">
      <c r="A640" s="6" t="s">
        <v>739</v>
      </c>
      <c r="B640" s="6" t="s">
        <v>722</v>
      </c>
      <c r="C640" s="10">
        <v>22000</v>
      </c>
      <c r="D640" s="10">
        <v>5500</v>
      </c>
      <c r="E640" s="6">
        <v>4</v>
      </c>
      <c r="F640" s="6"/>
      <c r="G640" s="6"/>
      <c r="H640" s="6"/>
      <c r="I640" s="6"/>
      <c r="J640" s="8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1"/>
      <c r="AA640" s="1"/>
      <c r="AB640" s="1"/>
      <c r="AC640" s="1"/>
      <c r="AD640" s="1"/>
    </row>
    <row r="641" spans="1:30" ht="13.5" customHeight="1">
      <c r="A641" s="6" t="s">
        <v>739</v>
      </c>
      <c r="B641" s="6" t="s">
        <v>723</v>
      </c>
      <c r="C641" s="10">
        <v>27500</v>
      </c>
      <c r="D641" s="10">
        <v>5500</v>
      </c>
      <c r="E641" s="6">
        <v>5</v>
      </c>
      <c r="F641" s="6"/>
      <c r="G641" s="6"/>
      <c r="H641" s="6"/>
      <c r="I641" s="6"/>
      <c r="J641" s="8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1"/>
      <c r="AA641" s="1"/>
      <c r="AB641" s="1"/>
      <c r="AC641" s="1"/>
      <c r="AD641" s="1"/>
    </row>
    <row r="642" spans="1:30" ht="13.5" customHeight="1">
      <c r="A642" s="6" t="s">
        <v>739</v>
      </c>
      <c r="B642" s="6" t="s">
        <v>724</v>
      </c>
      <c r="C642" s="10">
        <v>33000</v>
      </c>
      <c r="D642" s="10">
        <v>5500</v>
      </c>
      <c r="E642" s="6">
        <v>6</v>
      </c>
      <c r="F642" s="6"/>
      <c r="G642" s="6"/>
      <c r="H642" s="6"/>
      <c r="I642" s="6"/>
      <c r="J642" s="8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1"/>
      <c r="AA642" s="1"/>
      <c r="AB642" s="1"/>
      <c r="AC642" s="1"/>
      <c r="AD642" s="1"/>
    </row>
    <row r="643" spans="1:30" ht="13.5" customHeight="1">
      <c r="A643" s="6" t="s">
        <v>739</v>
      </c>
      <c r="B643" s="6" t="s">
        <v>725</v>
      </c>
      <c r="C643" s="10">
        <v>38500</v>
      </c>
      <c r="D643" s="10">
        <v>5500</v>
      </c>
      <c r="E643" s="6">
        <v>7</v>
      </c>
      <c r="F643" s="6"/>
      <c r="G643" s="6"/>
      <c r="H643" s="6"/>
      <c r="I643" s="6"/>
      <c r="J643" s="8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1"/>
      <c r="AA643" s="1"/>
      <c r="AB643" s="1"/>
      <c r="AC643" s="1"/>
      <c r="AD643" s="1"/>
    </row>
    <row r="644" spans="1:30" ht="13.5" customHeight="1">
      <c r="A644" s="6" t="s">
        <v>739</v>
      </c>
      <c r="B644" s="6" t="s">
        <v>726</v>
      </c>
      <c r="C644" s="10">
        <v>44000</v>
      </c>
      <c r="D644" s="10">
        <v>5500</v>
      </c>
      <c r="E644" s="6">
        <v>8</v>
      </c>
      <c r="F644" s="6"/>
      <c r="G644" s="6"/>
      <c r="H644" s="6"/>
      <c r="I644" s="6"/>
      <c r="J644" s="8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1"/>
      <c r="AA644" s="1"/>
      <c r="AB644" s="1"/>
      <c r="AC644" s="1"/>
      <c r="AD644" s="1"/>
    </row>
    <row r="645" spans="1:30" ht="13.5" customHeight="1">
      <c r="A645" s="6" t="s">
        <v>739</v>
      </c>
      <c r="B645" s="6" t="s">
        <v>727</v>
      </c>
      <c r="C645" s="10">
        <v>49500</v>
      </c>
      <c r="D645" s="10">
        <v>5500</v>
      </c>
      <c r="E645" s="6">
        <v>9</v>
      </c>
      <c r="F645" s="6"/>
      <c r="G645" s="6"/>
      <c r="H645" s="6"/>
      <c r="I645" s="6"/>
      <c r="J645" s="8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1"/>
      <c r="AA645" s="1"/>
      <c r="AB645" s="1"/>
      <c r="AC645" s="1"/>
      <c r="AD645" s="1"/>
    </row>
    <row r="646" spans="1:30" ht="13.5" customHeight="1">
      <c r="A646" s="6" t="s">
        <v>739</v>
      </c>
      <c r="B646" s="6" t="s">
        <v>728</v>
      </c>
      <c r="C646" s="10">
        <v>55000</v>
      </c>
      <c r="D646" s="10">
        <v>5500</v>
      </c>
      <c r="E646" s="6">
        <v>10</v>
      </c>
      <c r="F646" s="6"/>
      <c r="G646" s="6"/>
      <c r="H646" s="6"/>
      <c r="I646" s="6"/>
      <c r="J646" s="8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1"/>
      <c r="AA646" s="1"/>
      <c r="AB646" s="1"/>
      <c r="AC646" s="1"/>
      <c r="AD646" s="1"/>
    </row>
    <row r="647" spans="1:30" ht="13.5" customHeight="1">
      <c r="A647" s="6" t="s">
        <v>739</v>
      </c>
      <c r="B647" s="6" t="s">
        <v>729</v>
      </c>
      <c r="C647" s="10">
        <v>60500</v>
      </c>
      <c r="D647" s="10">
        <v>5500</v>
      </c>
      <c r="E647" s="6">
        <v>11</v>
      </c>
      <c r="F647" s="6"/>
      <c r="G647" s="6"/>
      <c r="H647" s="6"/>
      <c r="I647" s="6"/>
      <c r="J647" s="8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1"/>
      <c r="AA647" s="1"/>
      <c r="AB647" s="1"/>
      <c r="AC647" s="1"/>
      <c r="AD647" s="1"/>
    </row>
    <row r="648" spans="1:30" ht="13.5" customHeight="1">
      <c r="A648" s="6" t="s">
        <v>739</v>
      </c>
      <c r="B648" s="6" t="s">
        <v>730</v>
      </c>
      <c r="C648" s="10">
        <v>66000</v>
      </c>
      <c r="D648" s="10">
        <v>5500</v>
      </c>
      <c r="E648" s="6">
        <v>12</v>
      </c>
      <c r="F648" s="6"/>
      <c r="G648" s="6"/>
      <c r="H648" s="6"/>
      <c r="I648" s="6"/>
      <c r="J648" s="8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1"/>
      <c r="AA648" s="1"/>
      <c r="AB648" s="1"/>
      <c r="AC648" s="1"/>
      <c r="AD648" s="1"/>
    </row>
    <row r="649" spans="1:30" ht="13.5" customHeight="1">
      <c r="A649" s="6" t="s">
        <v>739</v>
      </c>
      <c r="B649" s="6" t="s">
        <v>731</v>
      </c>
      <c r="C649" s="10">
        <v>71500</v>
      </c>
      <c r="D649" s="10">
        <v>5500</v>
      </c>
      <c r="E649" s="6">
        <v>13</v>
      </c>
      <c r="F649" s="6"/>
      <c r="G649" s="6"/>
      <c r="H649" s="6"/>
      <c r="I649" s="6"/>
      <c r="J649" s="8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1"/>
      <c r="AA649" s="1"/>
      <c r="AB649" s="1"/>
      <c r="AC649" s="1"/>
      <c r="AD649" s="1"/>
    </row>
    <row r="650" spans="1:30" ht="13.5" customHeight="1">
      <c r="A650" s="6" t="s">
        <v>739</v>
      </c>
      <c r="B650" s="6" t="s">
        <v>732</v>
      </c>
      <c r="C650" s="10">
        <v>77000</v>
      </c>
      <c r="D650" s="10">
        <v>5500</v>
      </c>
      <c r="E650" s="6">
        <v>14</v>
      </c>
      <c r="F650" s="6"/>
      <c r="G650" s="6"/>
      <c r="H650" s="6"/>
      <c r="I650" s="6"/>
      <c r="J650" s="8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1"/>
      <c r="AA650" s="1"/>
      <c r="AB650" s="1"/>
      <c r="AC650" s="1"/>
      <c r="AD650" s="1"/>
    </row>
    <row r="651" spans="1:30" ht="13.5" customHeight="1">
      <c r="A651" s="6" t="s">
        <v>739</v>
      </c>
      <c r="B651" s="6" t="s">
        <v>733</v>
      </c>
      <c r="C651" s="10">
        <v>82500</v>
      </c>
      <c r="D651" s="10">
        <v>5500</v>
      </c>
      <c r="E651" s="6">
        <v>15</v>
      </c>
      <c r="F651" s="6"/>
      <c r="G651" s="6"/>
      <c r="H651" s="6"/>
      <c r="I651" s="6"/>
      <c r="J651" s="8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1"/>
      <c r="AA651" s="1"/>
      <c r="AB651" s="1"/>
      <c r="AC651" s="1"/>
      <c r="AD651" s="1"/>
    </row>
    <row r="652" spans="1:30" ht="13.5" customHeight="1">
      <c r="A652" s="6" t="s">
        <v>739</v>
      </c>
      <c r="B652" s="6" t="s">
        <v>734</v>
      </c>
      <c r="C652" s="10">
        <v>88000</v>
      </c>
      <c r="D652" s="10">
        <v>5500</v>
      </c>
      <c r="E652" s="6">
        <v>16</v>
      </c>
      <c r="F652" s="6"/>
      <c r="G652" s="6"/>
      <c r="H652" s="6"/>
      <c r="I652" s="6"/>
      <c r="J652" s="8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1"/>
      <c r="AA652" s="1"/>
      <c r="AB652" s="1"/>
      <c r="AC652" s="1"/>
      <c r="AD652" s="1"/>
    </row>
    <row r="653" spans="1:30" ht="13.5" customHeight="1">
      <c r="A653" s="6" t="s">
        <v>739</v>
      </c>
      <c r="B653" s="6" t="s">
        <v>735</v>
      </c>
      <c r="C653" s="10">
        <v>93500</v>
      </c>
      <c r="D653" s="10">
        <v>5500</v>
      </c>
      <c r="E653" s="6">
        <v>17</v>
      </c>
      <c r="F653" s="6"/>
      <c r="G653" s="6"/>
      <c r="H653" s="6"/>
      <c r="I653" s="6"/>
      <c r="J653" s="8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1"/>
      <c r="AA653" s="1"/>
      <c r="AB653" s="1"/>
      <c r="AC653" s="1"/>
      <c r="AD653" s="1"/>
    </row>
    <row r="654" spans="1:30" ht="13.5" customHeight="1">
      <c r="A654" s="6" t="s">
        <v>739</v>
      </c>
      <c r="B654" s="6" t="s">
        <v>736</v>
      </c>
      <c r="C654" s="10">
        <v>99000</v>
      </c>
      <c r="D654" s="10">
        <v>5500</v>
      </c>
      <c r="E654" s="6">
        <v>18</v>
      </c>
      <c r="F654" s="6"/>
      <c r="G654" s="6"/>
      <c r="H654" s="6"/>
      <c r="I654" s="6"/>
      <c r="J654" s="8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1"/>
      <c r="AA654" s="1"/>
      <c r="AB654" s="1"/>
      <c r="AC654" s="1"/>
      <c r="AD654" s="1"/>
    </row>
    <row r="655" spans="1:30" ht="13.5" customHeight="1">
      <c r="A655" s="6" t="s">
        <v>739</v>
      </c>
      <c r="B655" s="6" t="s">
        <v>737</v>
      </c>
      <c r="C655" s="10">
        <v>104500</v>
      </c>
      <c r="D655" s="10">
        <v>5500</v>
      </c>
      <c r="E655" s="6">
        <v>19</v>
      </c>
      <c r="F655" s="6"/>
      <c r="G655" s="6"/>
      <c r="H655" s="6"/>
      <c r="I655" s="6"/>
      <c r="J655" s="8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1"/>
      <c r="AA655" s="1"/>
      <c r="AB655" s="1"/>
      <c r="AC655" s="1"/>
      <c r="AD655" s="1"/>
    </row>
    <row r="656" spans="1:30" ht="13.5" customHeight="1">
      <c r="A656" s="6" t="s">
        <v>739</v>
      </c>
      <c r="B656" s="6" t="s">
        <v>738</v>
      </c>
      <c r="C656" s="10">
        <v>110000</v>
      </c>
      <c r="D656" s="10">
        <v>5500</v>
      </c>
      <c r="E656" s="6">
        <v>20</v>
      </c>
      <c r="F656" s="6"/>
      <c r="G656" s="6"/>
      <c r="H656" s="6"/>
      <c r="I656" s="6"/>
      <c r="J656" s="8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1"/>
      <c r="AA656" s="1"/>
      <c r="AB656" s="1"/>
      <c r="AC656" s="1"/>
      <c r="AD656" s="1"/>
    </row>
    <row r="657" spans="1:30" ht="13.5" customHeight="1">
      <c r="A657" s="6" t="s">
        <v>740</v>
      </c>
      <c r="B657" s="6" t="s">
        <v>479</v>
      </c>
      <c r="C657" s="10">
        <v>7400</v>
      </c>
      <c r="D657" s="10">
        <v>7400</v>
      </c>
      <c r="E657" s="6">
        <v>0.1</v>
      </c>
      <c r="F657" s="6"/>
      <c r="G657" s="6"/>
      <c r="H657" s="6"/>
      <c r="I657" s="6"/>
      <c r="J657" s="8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1"/>
      <c r="AA657" s="1"/>
      <c r="AB657" s="1"/>
      <c r="AC657" s="1"/>
      <c r="AD657" s="1"/>
    </row>
    <row r="658" spans="1:30" ht="13.5" customHeight="1">
      <c r="A658" s="6" t="s">
        <v>741</v>
      </c>
      <c r="B658" s="6" t="s">
        <v>481</v>
      </c>
      <c r="C658" s="10">
        <v>7400</v>
      </c>
      <c r="D658" s="10">
        <v>7400</v>
      </c>
      <c r="E658" s="6">
        <v>0.2</v>
      </c>
      <c r="F658" s="6"/>
      <c r="G658" s="6"/>
      <c r="H658" s="6"/>
      <c r="I658" s="6"/>
      <c r="J658" s="8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1"/>
      <c r="AA658" s="1"/>
      <c r="AB658" s="1"/>
      <c r="AC658" s="1"/>
      <c r="AD658" s="1"/>
    </row>
    <row r="659" spans="1:30" ht="13.5" customHeight="1">
      <c r="A659" s="6" t="s">
        <v>742</v>
      </c>
      <c r="B659" s="6" t="s">
        <v>483</v>
      </c>
      <c r="C659" s="10">
        <v>7400</v>
      </c>
      <c r="D659" s="10">
        <v>7400</v>
      </c>
      <c r="E659" s="6">
        <v>0.3</v>
      </c>
      <c r="F659" s="6"/>
      <c r="G659" s="6"/>
      <c r="H659" s="6"/>
      <c r="I659" s="6"/>
      <c r="J659" s="8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1"/>
      <c r="AA659" s="1"/>
      <c r="AB659" s="1"/>
      <c r="AC659" s="1"/>
      <c r="AD659" s="1"/>
    </row>
    <row r="660" spans="1:30" ht="13.5" customHeight="1">
      <c r="A660" s="6" t="s">
        <v>743</v>
      </c>
      <c r="B660" s="6" t="s">
        <v>485</v>
      </c>
      <c r="C660" s="10">
        <v>7400</v>
      </c>
      <c r="D660" s="10">
        <v>7400</v>
      </c>
      <c r="E660" s="6">
        <v>0.4</v>
      </c>
      <c r="F660" s="6"/>
      <c r="G660" s="6"/>
      <c r="H660" s="6"/>
      <c r="I660" s="6"/>
      <c r="J660" s="8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1"/>
      <c r="AA660" s="1"/>
      <c r="AB660" s="1"/>
      <c r="AC660" s="1"/>
      <c r="AD660" s="1"/>
    </row>
    <row r="661" spans="1:30" ht="13.5" customHeight="1">
      <c r="A661" s="6" t="s">
        <v>744</v>
      </c>
      <c r="B661" s="6" t="s">
        <v>487</v>
      </c>
      <c r="C661" s="10">
        <v>7400</v>
      </c>
      <c r="D661" s="10">
        <v>7400</v>
      </c>
      <c r="E661" s="6">
        <v>0.5</v>
      </c>
      <c r="F661" s="6"/>
      <c r="G661" s="6"/>
      <c r="H661" s="6"/>
      <c r="I661" s="6"/>
      <c r="J661" s="8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1"/>
      <c r="AA661" s="1"/>
      <c r="AB661" s="1"/>
      <c r="AC661" s="1"/>
      <c r="AD661" s="1"/>
    </row>
    <row r="662" spans="1:30" ht="13.5" customHeight="1">
      <c r="A662" s="6" t="s">
        <v>745</v>
      </c>
      <c r="B662" s="6" t="s">
        <v>489</v>
      </c>
      <c r="C662" s="10">
        <v>7400</v>
      </c>
      <c r="D662" s="10">
        <v>7400</v>
      </c>
      <c r="E662" s="6">
        <v>0.6</v>
      </c>
      <c r="F662" s="6"/>
      <c r="G662" s="6"/>
      <c r="H662" s="6"/>
      <c r="I662" s="6"/>
      <c r="J662" s="8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1"/>
      <c r="AA662" s="1"/>
      <c r="AB662" s="1"/>
      <c r="AC662" s="1"/>
      <c r="AD662" s="1"/>
    </row>
    <row r="663" spans="1:30" ht="13.5" customHeight="1">
      <c r="A663" s="6" t="s">
        <v>746</v>
      </c>
      <c r="B663" s="6" t="s">
        <v>491</v>
      </c>
      <c r="C663" s="10">
        <v>7400</v>
      </c>
      <c r="D663" s="10">
        <v>7400</v>
      </c>
      <c r="E663" s="6">
        <v>0.7</v>
      </c>
      <c r="F663" s="6"/>
      <c r="G663" s="6"/>
      <c r="H663" s="6"/>
      <c r="I663" s="6"/>
      <c r="J663" s="8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1"/>
      <c r="AA663" s="1"/>
      <c r="AB663" s="1"/>
      <c r="AC663" s="1"/>
      <c r="AD663" s="1"/>
    </row>
    <row r="664" spans="1:30" ht="13.5" customHeight="1">
      <c r="A664" s="6" t="s">
        <v>747</v>
      </c>
      <c r="B664" s="6" t="s">
        <v>493</v>
      </c>
      <c r="C664" s="10">
        <v>7400</v>
      </c>
      <c r="D664" s="10">
        <v>7400</v>
      </c>
      <c r="E664" s="6">
        <v>0.8</v>
      </c>
      <c r="F664" s="6"/>
      <c r="G664" s="6"/>
      <c r="H664" s="6"/>
      <c r="I664" s="6"/>
      <c r="J664" s="8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1"/>
      <c r="AA664" s="1"/>
      <c r="AB664" s="1"/>
      <c r="AC664" s="1"/>
      <c r="AD664" s="1"/>
    </row>
    <row r="665" spans="1:30" ht="13.5" customHeight="1">
      <c r="A665" s="6" t="s">
        <v>748</v>
      </c>
      <c r="B665" s="6" t="s">
        <v>495</v>
      </c>
      <c r="C665" s="10">
        <v>8325</v>
      </c>
      <c r="D665" s="10">
        <v>8325</v>
      </c>
      <c r="E665" s="6">
        <v>0.9</v>
      </c>
      <c r="F665" s="6"/>
      <c r="G665" s="6"/>
      <c r="H665" s="6"/>
      <c r="I665" s="6"/>
      <c r="J665" s="8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1"/>
      <c r="AA665" s="1"/>
      <c r="AB665" s="1"/>
      <c r="AC665" s="1"/>
      <c r="AD665" s="1"/>
    </row>
    <row r="666" spans="1:30" ht="13.5" customHeight="1">
      <c r="A666" s="6" t="s">
        <v>749</v>
      </c>
      <c r="B666" s="6" t="s">
        <v>497</v>
      </c>
      <c r="C666" s="10">
        <v>9250</v>
      </c>
      <c r="D666" s="10">
        <v>9250</v>
      </c>
      <c r="E666" s="6">
        <v>1</v>
      </c>
      <c r="F666" s="6"/>
      <c r="G666" s="6"/>
      <c r="H666" s="6"/>
      <c r="I666" s="6"/>
      <c r="J666" s="8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1"/>
      <c r="AA666" s="1"/>
      <c r="AB666" s="1"/>
      <c r="AC666" s="1"/>
      <c r="AD666" s="1"/>
    </row>
    <row r="667" spans="1:30" ht="13.5" customHeight="1">
      <c r="A667" s="6" t="s">
        <v>750</v>
      </c>
      <c r="B667" s="6" t="s">
        <v>499</v>
      </c>
      <c r="C667" s="10">
        <v>10175</v>
      </c>
      <c r="D667" s="10">
        <v>9250</v>
      </c>
      <c r="E667" s="6">
        <v>1.1000000000000001</v>
      </c>
      <c r="F667" s="6"/>
      <c r="G667" s="6"/>
      <c r="H667" s="6"/>
      <c r="I667" s="6"/>
      <c r="J667" s="8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1"/>
      <c r="AA667" s="1"/>
      <c r="AB667" s="1"/>
      <c r="AC667" s="1"/>
      <c r="AD667" s="1"/>
    </row>
    <row r="668" spans="1:30" ht="13.5" customHeight="1">
      <c r="A668" s="6" t="s">
        <v>751</v>
      </c>
      <c r="B668" s="6" t="s">
        <v>501</v>
      </c>
      <c r="C668" s="10">
        <v>11100</v>
      </c>
      <c r="D668" s="10">
        <v>9250</v>
      </c>
      <c r="E668" s="6">
        <v>1.2</v>
      </c>
      <c r="F668" s="6"/>
      <c r="G668" s="6"/>
      <c r="H668" s="6"/>
      <c r="I668" s="6"/>
      <c r="J668" s="8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1"/>
      <c r="AA668" s="1"/>
      <c r="AB668" s="1"/>
      <c r="AC668" s="1"/>
      <c r="AD668" s="1"/>
    </row>
    <row r="669" spans="1:30" ht="13.5" customHeight="1">
      <c r="A669" s="6" t="s">
        <v>752</v>
      </c>
      <c r="B669" s="6" t="s">
        <v>503</v>
      </c>
      <c r="C669" s="10">
        <v>12025</v>
      </c>
      <c r="D669" s="10">
        <v>9250</v>
      </c>
      <c r="E669" s="6">
        <v>1.3</v>
      </c>
      <c r="F669" s="6"/>
      <c r="G669" s="6"/>
      <c r="H669" s="6"/>
      <c r="I669" s="6"/>
      <c r="J669" s="8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1"/>
      <c r="AA669" s="1"/>
      <c r="AB669" s="1"/>
      <c r="AC669" s="1"/>
      <c r="AD669" s="1"/>
    </row>
    <row r="670" spans="1:30" ht="13.5" customHeight="1">
      <c r="A670" s="6" t="s">
        <v>753</v>
      </c>
      <c r="B670" s="6" t="s">
        <v>505</v>
      </c>
      <c r="C670" s="10">
        <v>12950</v>
      </c>
      <c r="D670" s="10">
        <v>9250</v>
      </c>
      <c r="E670" s="6">
        <v>1.4</v>
      </c>
      <c r="F670" s="6"/>
      <c r="G670" s="6"/>
      <c r="H670" s="6"/>
      <c r="I670" s="6"/>
      <c r="J670" s="8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1"/>
      <c r="AA670" s="1"/>
      <c r="AB670" s="1"/>
      <c r="AC670" s="1"/>
      <c r="AD670" s="1"/>
    </row>
    <row r="671" spans="1:30" ht="13.5" customHeight="1">
      <c r="A671" s="6" t="s">
        <v>754</v>
      </c>
      <c r="B671" s="6" t="s">
        <v>507</v>
      </c>
      <c r="C671" s="10">
        <v>13875</v>
      </c>
      <c r="D671" s="10">
        <v>9250</v>
      </c>
      <c r="E671" s="6">
        <v>1.5</v>
      </c>
      <c r="F671" s="6"/>
      <c r="G671" s="6"/>
      <c r="H671" s="6"/>
      <c r="I671" s="6"/>
      <c r="J671" s="8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1"/>
      <c r="AA671" s="1"/>
      <c r="AB671" s="1"/>
      <c r="AC671" s="1"/>
      <c r="AD671" s="1"/>
    </row>
    <row r="672" spans="1:30" ht="13.5" customHeight="1">
      <c r="A672" s="6" t="s">
        <v>755</v>
      </c>
      <c r="B672" s="6" t="s">
        <v>509</v>
      </c>
      <c r="C672" s="10">
        <v>14800</v>
      </c>
      <c r="D672" s="10">
        <v>9250</v>
      </c>
      <c r="E672" s="6">
        <v>1.6</v>
      </c>
      <c r="F672" s="6"/>
      <c r="G672" s="6"/>
      <c r="H672" s="6"/>
      <c r="I672" s="6"/>
      <c r="J672" s="8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1"/>
      <c r="AA672" s="1"/>
      <c r="AB672" s="1"/>
      <c r="AC672" s="1"/>
      <c r="AD672" s="1"/>
    </row>
    <row r="673" spans="1:30" ht="13.5" customHeight="1">
      <c r="A673" s="6" t="s">
        <v>756</v>
      </c>
      <c r="B673" s="6" t="s">
        <v>479</v>
      </c>
      <c r="C673" s="10">
        <v>7400</v>
      </c>
      <c r="D673" s="10">
        <v>9250</v>
      </c>
      <c r="E673" s="6">
        <v>0.1</v>
      </c>
      <c r="F673" s="6"/>
      <c r="G673" s="6"/>
      <c r="H673" s="6"/>
      <c r="I673" s="6"/>
      <c r="J673" s="8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1"/>
      <c r="AA673" s="1"/>
      <c r="AB673" s="1"/>
      <c r="AC673" s="1"/>
      <c r="AD673" s="1"/>
    </row>
    <row r="674" spans="1:30" ht="13.5" customHeight="1">
      <c r="A674" s="6" t="s">
        <v>757</v>
      </c>
      <c r="B674" s="6" t="s">
        <v>481</v>
      </c>
      <c r="C674" s="10">
        <v>7400</v>
      </c>
      <c r="D674" s="10">
        <v>9250</v>
      </c>
      <c r="E674" s="6">
        <v>0.2</v>
      </c>
      <c r="F674" s="6"/>
      <c r="G674" s="6"/>
      <c r="H674" s="6"/>
      <c r="I674" s="6"/>
      <c r="J674" s="8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1"/>
      <c r="AA674" s="1"/>
      <c r="AB674" s="1"/>
      <c r="AC674" s="1"/>
      <c r="AD674" s="1"/>
    </row>
    <row r="675" spans="1:30" ht="13.5" customHeight="1">
      <c r="A675" s="6" t="s">
        <v>758</v>
      </c>
      <c r="B675" s="6" t="s">
        <v>483</v>
      </c>
      <c r="C675" s="10">
        <v>7400</v>
      </c>
      <c r="D675" s="10">
        <v>9250</v>
      </c>
      <c r="E675" s="6">
        <v>0.3</v>
      </c>
      <c r="F675" s="6"/>
      <c r="G675" s="6"/>
      <c r="H675" s="6"/>
      <c r="I675" s="6"/>
      <c r="J675" s="8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1"/>
      <c r="AA675" s="1"/>
      <c r="AB675" s="1"/>
      <c r="AC675" s="1"/>
      <c r="AD675" s="1"/>
    </row>
    <row r="676" spans="1:30" ht="13.5" customHeight="1">
      <c r="A676" s="6" t="s">
        <v>759</v>
      </c>
      <c r="B676" s="6" t="s">
        <v>485</v>
      </c>
      <c r="C676" s="10">
        <v>7400</v>
      </c>
      <c r="D676" s="10">
        <v>9250</v>
      </c>
      <c r="E676" s="6">
        <v>0.4</v>
      </c>
      <c r="F676" s="6"/>
      <c r="G676" s="6"/>
      <c r="H676" s="6"/>
      <c r="I676" s="6"/>
      <c r="J676" s="8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1"/>
      <c r="AA676" s="1"/>
      <c r="AB676" s="1"/>
      <c r="AC676" s="1"/>
      <c r="AD676" s="1"/>
    </row>
    <row r="677" spans="1:30" ht="13.5" customHeight="1">
      <c r="A677" s="6" t="s">
        <v>760</v>
      </c>
      <c r="B677" s="6" t="s">
        <v>487</v>
      </c>
      <c r="C677" s="10">
        <v>7400</v>
      </c>
      <c r="D677" s="10">
        <v>9250</v>
      </c>
      <c r="E677" s="6">
        <v>0.5</v>
      </c>
      <c r="F677" s="6"/>
      <c r="G677" s="6"/>
      <c r="H677" s="6"/>
      <c r="I677" s="6"/>
      <c r="J677" s="8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1"/>
      <c r="AA677" s="1"/>
      <c r="AB677" s="1"/>
      <c r="AC677" s="1"/>
      <c r="AD677" s="1"/>
    </row>
    <row r="678" spans="1:30" ht="13.5" customHeight="1">
      <c r="A678" s="6" t="s">
        <v>761</v>
      </c>
      <c r="B678" s="6" t="s">
        <v>489</v>
      </c>
      <c r="C678" s="10">
        <v>7400</v>
      </c>
      <c r="D678" s="10">
        <v>9250</v>
      </c>
      <c r="E678" s="6">
        <v>0.6</v>
      </c>
      <c r="F678" s="6"/>
      <c r="G678" s="6"/>
      <c r="H678" s="6"/>
      <c r="I678" s="6"/>
      <c r="J678" s="8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1"/>
      <c r="AA678" s="1"/>
      <c r="AB678" s="1"/>
      <c r="AC678" s="1"/>
      <c r="AD678" s="1"/>
    </row>
    <row r="679" spans="1:30" ht="13.5" customHeight="1">
      <c r="A679" s="6" t="s">
        <v>762</v>
      </c>
      <c r="B679" s="6" t="s">
        <v>491</v>
      </c>
      <c r="C679" s="10">
        <v>7400</v>
      </c>
      <c r="D679" s="10">
        <v>9250</v>
      </c>
      <c r="E679" s="6">
        <v>0.7</v>
      </c>
      <c r="F679" s="6"/>
      <c r="G679" s="6"/>
      <c r="H679" s="6"/>
      <c r="I679" s="6"/>
      <c r="J679" s="8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1"/>
      <c r="AA679" s="1"/>
      <c r="AB679" s="1"/>
      <c r="AC679" s="1"/>
      <c r="AD679" s="1"/>
    </row>
    <row r="680" spans="1:30" ht="13.5" customHeight="1">
      <c r="A680" s="6" t="s">
        <v>763</v>
      </c>
      <c r="B680" s="6" t="s">
        <v>493</v>
      </c>
      <c r="C680" s="10">
        <v>7400</v>
      </c>
      <c r="D680" s="10">
        <v>9250</v>
      </c>
      <c r="E680" s="6">
        <v>0.8</v>
      </c>
      <c r="F680" s="6"/>
      <c r="G680" s="6"/>
      <c r="H680" s="6"/>
      <c r="I680" s="6"/>
      <c r="J680" s="8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1"/>
      <c r="AA680" s="1"/>
      <c r="AB680" s="1"/>
      <c r="AC680" s="1"/>
      <c r="AD680" s="1"/>
    </row>
    <row r="681" spans="1:30" ht="13.5" customHeight="1">
      <c r="A681" s="6" t="s">
        <v>764</v>
      </c>
      <c r="B681" s="6" t="s">
        <v>495</v>
      </c>
      <c r="C681" s="10">
        <v>8325</v>
      </c>
      <c r="D681" s="10">
        <v>9250</v>
      </c>
      <c r="E681" s="6">
        <v>0.9</v>
      </c>
      <c r="F681" s="6"/>
      <c r="G681" s="6"/>
      <c r="H681" s="6"/>
      <c r="I681" s="6"/>
      <c r="J681" s="8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1"/>
      <c r="AA681" s="1"/>
      <c r="AB681" s="1"/>
      <c r="AC681" s="1"/>
      <c r="AD681" s="1"/>
    </row>
    <row r="682" spans="1:30" ht="13.5" customHeight="1">
      <c r="A682" s="6" t="s">
        <v>765</v>
      </c>
      <c r="B682" s="6" t="s">
        <v>497</v>
      </c>
      <c r="C682" s="10">
        <v>9250</v>
      </c>
      <c r="D682" s="10">
        <v>9250</v>
      </c>
      <c r="E682" s="6">
        <v>1</v>
      </c>
      <c r="F682" s="6"/>
      <c r="G682" s="6"/>
      <c r="H682" s="6"/>
      <c r="I682" s="6"/>
      <c r="J682" s="8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1"/>
      <c r="AA682" s="1"/>
      <c r="AB682" s="1"/>
      <c r="AC682" s="1"/>
      <c r="AD682" s="1"/>
    </row>
    <row r="683" spans="1:30" ht="13.5" customHeight="1">
      <c r="A683" s="6" t="s">
        <v>766</v>
      </c>
      <c r="B683" s="6" t="s">
        <v>499</v>
      </c>
      <c r="C683" s="10">
        <v>10175</v>
      </c>
      <c r="D683" s="10">
        <v>9250</v>
      </c>
      <c r="E683" s="6">
        <v>1.1000000000000001</v>
      </c>
      <c r="F683" s="6"/>
      <c r="G683" s="6"/>
      <c r="H683" s="6"/>
      <c r="I683" s="6"/>
      <c r="J683" s="8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1"/>
      <c r="AA683" s="1"/>
      <c r="AB683" s="1"/>
      <c r="AC683" s="1"/>
      <c r="AD683" s="1"/>
    </row>
    <row r="684" spans="1:30" ht="13.5" customHeight="1">
      <c r="A684" s="6" t="s">
        <v>767</v>
      </c>
      <c r="B684" s="6" t="s">
        <v>501</v>
      </c>
      <c r="C684" s="10">
        <v>11100</v>
      </c>
      <c r="D684" s="10">
        <v>9250</v>
      </c>
      <c r="E684" s="6">
        <v>1.2</v>
      </c>
      <c r="F684" s="6"/>
      <c r="G684" s="6"/>
      <c r="H684" s="6"/>
      <c r="I684" s="6"/>
      <c r="J684" s="8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1"/>
      <c r="AA684" s="1"/>
      <c r="AB684" s="1"/>
      <c r="AC684" s="1"/>
      <c r="AD684" s="1"/>
    </row>
    <row r="685" spans="1:30" ht="13.5" customHeight="1">
      <c r="A685" s="6" t="s">
        <v>768</v>
      </c>
      <c r="B685" s="6" t="s">
        <v>503</v>
      </c>
      <c r="C685" s="10">
        <v>12025</v>
      </c>
      <c r="D685" s="10">
        <v>9250</v>
      </c>
      <c r="E685" s="6">
        <v>1.3</v>
      </c>
      <c r="F685" s="6"/>
      <c r="G685" s="6"/>
      <c r="H685" s="6"/>
      <c r="I685" s="6"/>
      <c r="J685" s="8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1"/>
      <c r="AA685" s="1"/>
      <c r="AB685" s="1"/>
      <c r="AC685" s="1"/>
      <c r="AD685" s="1"/>
    </row>
    <row r="686" spans="1:30" ht="13.5" customHeight="1">
      <c r="A686" s="6" t="s">
        <v>769</v>
      </c>
      <c r="B686" s="6" t="s">
        <v>505</v>
      </c>
      <c r="C686" s="10">
        <v>12950</v>
      </c>
      <c r="D686" s="10">
        <v>9250</v>
      </c>
      <c r="E686" s="6">
        <v>1.4</v>
      </c>
      <c r="F686" s="6"/>
      <c r="G686" s="6"/>
      <c r="H686" s="6"/>
      <c r="I686" s="6"/>
      <c r="J686" s="8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1"/>
      <c r="AA686" s="1"/>
      <c r="AB686" s="1"/>
      <c r="AC686" s="1"/>
      <c r="AD686" s="1"/>
    </row>
    <row r="687" spans="1:30" ht="13.5" customHeight="1">
      <c r="A687" s="6" t="s">
        <v>770</v>
      </c>
      <c r="B687" s="6" t="s">
        <v>507</v>
      </c>
      <c r="C687" s="10">
        <v>13875</v>
      </c>
      <c r="D687" s="10">
        <v>9250</v>
      </c>
      <c r="E687" s="6">
        <v>1.5</v>
      </c>
      <c r="F687" s="6"/>
      <c r="G687" s="6"/>
      <c r="H687" s="6"/>
      <c r="I687" s="6"/>
      <c r="J687" s="8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1"/>
      <c r="AA687" s="1"/>
      <c r="AB687" s="1"/>
      <c r="AC687" s="1"/>
      <c r="AD687" s="1"/>
    </row>
    <row r="688" spans="1:30" ht="13.5" customHeight="1">
      <c r="A688" s="6" t="s">
        <v>771</v>
      </c>
      <c r="B688" s="6" t="s">
        <v>509</v>
      </c>
      <c r="C688" s="10">
        <v>14800</v>
      </c>
      <c r="D688" s="10">
        <v>9250</v>
      </c>
      <c r="E688" s="6">
        <v>1.6</v>
      </c>
      <c r="F688" s="6"/>
      <c r="G688" s="6"/>
      <c r="H688" s="6"/>
      <c r="I688" s="6"/>
      <c r="J688" s="8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1"/>
      <c r="AA688" s="1"/>
      <c r="AB688" s="1"/>
      <c r="AC688" s="1"/>
      <c r="AD688" s="1"/>
    </row>
    <row r="689" spans="1:30" ht="13.5" customHeight="1">
      <c r="A689" s="6" t="s">
        <v>772</v>
      </c>
      <c r="B689" s="6" t="s">
        <v>479</v>
      </c>
      <c r="C689" s="10">
        <v>7400</v>
      </c>
      <c r="D689" s="10">
        <v>7400</v>
      </c>
      <c r="E689" s="6">
        <v>0.1</v>
      </c>
      <c r="F689" s="6"/>
      <c r="G689" s="6"/>
      <c r="H689" s="6"/>
      <c r="I689" s="6"/>
      <c r="J689" s="8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1"/>
      <c r="AA689" s="1"/>
      <c r="AB689" s="1"/>
      <c r="AC689" s="1"/>
      <c r="AD689" s="1"/>
    </row>
    <row r="690" spans="1:30" ht="13.5" customHeight="1">
      <c r="A690" s="6" t="s">
        <v>773</v>
      </c>
      <c r="B690" s="6" t="s">
        <v>481</v>
      </c>
      <c r="C690" s="10">
        <v>7400</v>
      </c>
      <c r="D690" s="10">
        <v>7400</v>
      </c>
      <c r="E690" s="6">
        <v>0.2</v>
      </c>
      <c r="F690" s="6"/>
      <c r="G690" s="6"/>
      <c r="H690" s="6"/>
      <c r="I690" s="6"/>
      <c r="J690" s="8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1"/>
      <c r="AA690" s="1"/>
      <c r="AB690" s="1"/>
      <c r="AC690" s="1"/>
      <c r="AD690" s="1"/>
    </row>
    <row r="691" spans="1:30" ht="13.5" customHeight="1">
      <c r="A691" s="6" t="s">
        <v>774</v>
      </c>
      <c r="B691" s="6" t="s">
        <v>483</v>
      </c>
      <c r="C691" s="10">
        <v>7400</v>
      </c>
      <c r="D691" s="10">
        <v>7400</v>
      </c>
      <c r="E691" s="6">
        <v>0.3</v>
      </c>
      <c r="F691" s="6"/>
      <c r="G691" s="6"/>
      <c r="H691" s="6"/>
      <c r="I691" s="6"/>
      <c r="J691" s="8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1"/>
      <c r="AA691" s="1"/>
      <c r="AB691" s="1"/>
      <c r="AC691" s="1"/>
      <c r="AD691" s="1"/>
    </row>
    <row r="692" spans="1:30" ht="13.5" customHeight="1">
      <c r="A692" s="6" t="s">
        <v>775</v>
      </c>
      <c r="B692" s="6" t="s">
        <v>485</v>
      </c>
      <c r="C692" s="10">
        <v>7400</v>
      </c>
      <c r="D692" s="10">
        <v>7400</v>
      </c>
      <c r="E692" s="6">
        <v>0.4</v>
      </c>
      <c r="F692" s="6"/>
      <c r="G692" s="6"/>
      <c r="H692" s="6"/>
      <c r="I692" s="6"/>
      <c r="J692" s="8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1"/>
      <c r="AA692" s="1"/>
      <c r="AB692" s="1"/>
      <c r="AC692" s="1"/>
      <c r="AD692" s="1"/>
    </row>
    <row r="693" spans="1:30" ht="13.5" customHeight="1">
      <c r="A693" s="6" t="s">
        <v>776</v>
      </c>
      <c r="B693" s="6" t="s">
        <v>487</v>
      </c>
      <c r="C693" s="10">
        <v>7400</v>
      </c>
      <c r="D693" s="10">
        <v>7400</v>
      </c>
      <c r="E693" s="6">
        <v>0.5</v>
      </c>
      <c r="F693" s="6"/>
      <c r="G693" s="6"/>
      <c r="H693" s="6"/>
      <c r="I693" s="6"/>
      <c r="J693" s="8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1"/>
      <c r="AA693" s="1"/>
      <c r="AB693" s="1"/>
      <c r="AC693" s="1"/>
      <c r="AD693" s="1"/>
    </row>
    <row r="694" spans="1:30" ht="13.5" customHeight="1">
      <c r="A694" s="6" t="s">
        <v>777</v>
      </c>
      <c r="B694" s="6" t="s">
        <v>489</v>
      </c>
      <c r="C694" s="10">
        <v>7400</v>
      </c>
      <c r="D694" s="10">
        <v>7400</v>
      </c>
      <c r="E694" s="6">
        <v>0.6</v>
      </c>
      <c r="F694" s="6"/>
      <c r="G694" s="6"/>
      <c r="H694" s="6"/>
      <c r="I694" s="6"/>
      <c r="J694" s="8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1"/>
      <c r="AA694" s="1"/>
      <c r="AB694" s="1"/>
      <c r="AC694" s="1"/>
      <c r="AD694" s="1"/>
    </row>
    <row r="695" spans="1:30" ht="13.5" customHeight="1">
      <c r="A695" s="6" t="s">
        <v>778</v>
      </c>
      <c r="B695" s="6" t="s">
        <v>491</v>
      </c>
      <c r="C695" s="10">
        <v>7400</v>
      </c>
      <c r="D695" s="10">
        <v>7400</v>
      </c>
      <c r="E695" s="6">
        <v>0.7</v>
      </c>
      <c r="F695" s="6"/>
      <c r="G695" s="6"/>
      <c r="H695" s="6"/>
      <c r="I695" s="6"/>
      <c r="J695" s="8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1"/>
      <c r="AA695" s="1"/>
      <c r="AB695" s="1"/>
      <c r="AC695" s="1"/>
      <c r="AD695" s="1"/>
    </row>
    <row r="696" spans="1:30" ht="13.5" customHeight="1">
      <c r="A696" s="6" t="s">
        <v>779</v>
      </c>
      <c r="B696" s="6" t="s">
        <v>493</v>
      </c>
      <c r="C696" s="10">
        <v>7400</v>
      </c>
      <c r="D696" s="10">
        <v>7400</v>
      </c>
      <c r="E696" s="6">
        <v>0.8</v>
      </c>
      <c r="F696" s="6"/>
      <c r="G696" s="6"/>
      <c r="H696" s="6"/>
      <c r="I696" s="6"/>
      <c r="J696" s="8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1"/>
      <c r="AA696" s="1"/>
      <c r="AB696" s="1"/>
      <c r="AC696" s="1"/>
      <c r="AD696" s="1"/>
    </row>
    <row r="697" spans="1:30" ht="13.5" customHeight="1">
      <c r="A697" s="6" t="s">
        <v>780</v>
      </c>
      <c r="B697" s="6" t="s">
        <v>495</v>
      </c>
      <c r="C697" s="10">
        <v>8325</v>
      </c>
      <c r="D697" s="10">
        <v>8325</v>
      </c>
      <c r="E697" s="6">
        <v>0.9</v>
      </c>
      <c r="F697" s="6"/>
      <c r="G697" s="6"/>
      <c r="H697" s="6"/>
      <c r="I697" s="6"/>
      <c r="J697" s="8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1"/>
      <c r="AA697" s="1"/>
      <c r="AB697" s="1"/>
      <c r="AC697" s="1"/>
      <c r="AD697" s="1"/>
    </row>
    <row r="698" spans="1:30" ht="13.5" customHeight="1">
      <c r="A698" s="6" t="s">
        <v>781</v>
      </c>
      <c r="B698" s="6" t="s">
        <v>497</v>
      </c>
      <c r="C698" s="10">
        <v>9250</v>
      </c>
      <c r="D698" s="10">
        <v>9250</v>
      </c>
      <c r="E698" s="6">
        <v>1</v>
      </c>
      <c r="F698" s="6"/>
      <c r="G698" s="6"/>
      <c r="H698" s="6"/>
      <c r="I698" s="6"/>
      <c r="J698" s="8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1"/>
      <c r="AA698" s="1"/>
      <c r="AB698" s="1"/>
      <c r="AC698" s="1"/>
      <c r="AD698" s="1"/>
    </row>
    <row r="699" spans="1:30" ht="13.5" customHeight="1">
      <c r="A699" s="6" t="s">
        <v>782</v>
      </c>
      <c r="B699" s="6" t="s">
        <v>499</v>
      </c>
      <c r="C699" s="10">
        <v>10175</v>
      </c>
      <c r="D699" s="10">
        <v>9250</v>
      </c>
      <c r="E699" s="6">
        <v>1.1000000000000001</v>
      </c>
      <c r="F699" s="6"/>
      <c r="G699" s="6"/>
      <c r="H699" s="6"/>
      <c r="I699" s="6"/>
      <c r="J699" s="8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1"/>
      <c r="AA699" s="1"/>
      <c r="AB699" s="1"/>
      <c r="AC699" s="1"/>
      <c r="AD699" s="1"/>
    </row>
    <row r="700" spans="1:30" ht="13.5" customHeight="1">
      <c r="A700" s="6" t="s">
        <v>783</v>
      </c>
      <c r="B700" s="6" t="s">
        <v>501</v>
      </c>
      <c r="C700" s="10">
        <v>11100</v>
      </c>
      <c r="D700" s="10">
        <v>9250</v>
      </c>
      <c r="E700" s="6">
        <v>1.2</v>
      </c>
      <c r="F700" s="6"/>
      <c r="G700" s="6"/>
      <c r="H700" s="6"/>
      <c r="I700" s="6"/>
      <c r="J700" s="8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1"/>
      <c r="AA700" s="1"/>
      <c r="AB700" s="1"/>
      <c r="AC700" s="1"/>
      <c r="AD700" s="1"/>
    </row>
    <row r="701" spans="1:30" ht="13.5" customHeight="1">
      <c r="A701" s="6" t="s">
        <v>784</v>
      </c>
      <c r="B701" s="6" t="s">
        <v>503</v>
      </c>
      <c r="C701" s="10">
        <v>12025</v>
      </c>
      <c r="D701" s="10">
        <v>9250</v>
      </c>
      <c r="E701" s="6">
        <v>1.3</v>
      </c>
      <c r="F701" s="6"/>
      <c r="G701" s="6"/>
      <c r="H701" s="6"/>
      <c r="I701" s="6"/>
      <c r="J701" s="8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1"/>
      <c r="AA701" s="1"/>
      <c r="AB701" s="1"/>
      <c r="AC701" s="1"/>
      <c r="AD701" s="1"/>
    </row>
    <row r="702" spans="1:30" ht="13.5" customHeight="1">
      <c r="A702" s="6" t="s">
        <v>785</v>
      </c>
      <c r="B702" s="6" t="s">
        <v>505</v>
      </c>
      <c r="C702" s="10">
        <v>12950</v>
      </c>
      <c r="D702" s="10">
        <v>9250</v>
      </c>
      <c r="E702" s="6">
        <v>1.4</v>
      </c>
      <c r="F702" s="6"/>
      <c r="G702" s="6"/>
      <c r="H702" s="6"/>
      <c r="I702" s="6"/>
      <c r="J702" s="8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1"/>
      <c r="AA702" s="1"/>
      <c r="AB702" s="1"/>
      <c r="AC702" s="1"/>
      <c r="AD702" s="1"/>
    </row>
    <row r="703" spans="1:30" ht="13.5" customHeight="1">
      <c r="A703" s="6" t="s">
        <v>786</v>
      </c>
      <c r="B703" s="6" t="s">
        <v>507</v>
      </c>
      <c r="C703" s="10">
        <v>13875</v>
      </c>
      <c r="D703" s="10">
        <v>9250</v>
      </c>
      <c r="E703" s="6">
        <v>1.5</v>
      </c>
      <c r="F703" s="6"/>
      <c r="G703" s="6"/>
      <c r="H703" s="6"/>
      <c r="I703" s="6"/>
      <c r="J703" s="8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1"/>
      <c r="AA703" s="1"/>
      <c r="AB703" s="1"/>
      <c r="AC703" s="1"/>
      <c r="AD703" s="1"/>
    </row>
    <row r="704" spans="1:30" ht="13.5" customHeight="1">
      <c r="A704" s="6" t="s">
        <v>787</v>
      </c>
      <c r="B704" s="6" t="s">
        <v>509</v>
      </c>
      <c r="C704" s="10">
        <v>14800</v>
      </c>
      <c r="D704" s="10">
        <v>9250</v>
      </c>
      <c r="E704" s="6">
        <v>1.6</v>
      </c>
      <c r="F704" s="6"/>
      <c r="G704" s="6"/>
      <c r="H704" s="6"/>
      <c r="I704" s="6"/>
      <c r="J704" s="8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1"/>
      <c r="AA704" s="1"/>
      <c r="AB704" s="1"/>
      <c r="AC704" s="1"/>
      <c r="AD704" s="1"/>
    </row>
    <row r="705" spans="1:30" ht="13.5" customHeight="1">
      <c r="A705" s="6" t="s">
        <v>788</v>
      </c>
      <c r="B705" s="6" t="s">
        <v>479</v>
      </c>
      <c r="C705" s="10">
        <v>10200</v>
      </c>
      <c r="D705" s="10">
        <v>12750</v>
      </c>
      <c r="E705" s="6">
        <v>0.1</v>
      </c>
      <c r="F705" s="6"/>
      <c r="G705" s="6"/>
      <c r="H705" s="6"/>
      <c r="I705" s="6"/>
      <c r="J705" s="8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1"/>
      <c r="AA705" s="1"/>
      <c r="AB705" s="1"/>
      <c r="AC705" s="1"/>
      <c r="AD705" s="1"/>
    </row>
    <row r="706" spans="1:30" ht="13.5" customHeight="1">
      <c r="A706" s="6" t="s">
        <v>789</v>
      </c>
      <c r="B706" s="6" t="s">
        <v>481</v>
      </c>
      <c r="C706" s="10">
        <v>10200</v>
      </c>
      <c r="D706" s="10">
        <v>12750</v>
      </c>
      <c r="E706" s="6">
        <v>0.2</v>
      </c>
      <c r="F706" s="6"/>
      <c r="G706" s="6"/>
      <c r="H706" s="6"/>
      <c r="I706" s="6"/>
      <c r="J706" s="8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1"/>
      <c r="AA706" s="1"/>
      <c r="AB706" s="1"/>
      <c r="AC706" s="1"/>
      <c r="AD706" s="1"/>
    </row>
    <row r="707" spans="1:30" ht="13.5" customHeight="1">
      <c r="A707" s="6" t="s">
        <v>790</v>
      </c>
      <c r="B707" s="6" t="s">
        <v>483</v>
      </c>
      <c r="C707" s="10">
        <v>10200</v>
      </c>
      <c r="D707" s="10">
        <v>12750</v>
      </c>
      <c r="E707" s="6">
        <v>0.3</v>
      </c>
      <c r="F707" s="6"/>
      <c r="G707" s="6"/>
      <c r="H707" s="6"/>
      <c r="I707" s="6"/>
      <c r="J707" s="8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1"/>
      <c r="AA707" s="1"/>
      <c r="AB707" s="1"/>
      <c r="AC707" s="1"/>
      <c r="AD707" s="1"/>
    </row>
    <row r="708" spans="1:30" ht="13.5" customHeight="1">
      <c r="A708" s="6" t="s">
        <v>791</v>
      </c>
      <c r="B708" s="6" t="s">
        <v>485</v>
      </c>
      <c r="C708" s="10">
        <v>10200</v>
      </c>
      <c r="D708" s="10">
        <v>12750</v>
      </c>
      <c r="E708" s="6">
        <v>0.4</v>
      </c>
      <c r="F708" s="6"/>
      <c r="G708" s="6"/>
      <c r="H708" s="6"/>
      <c r="I708" s="6"/>
      <c r="J708" s="8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1"/>
      <c r="AA708" s="1"/>
      <c r="AB708" s="1"/>
      <c r="AC708" s="1"/>
      <c r="AD708" s="1"/>
    </row>
    <row r="709" spans="1:30" ht="13.5" customHeight="1">
      <c r="A709" s="6" t="s">
        <v>792</v>
      </c>
      <c r="B709" s="6" t="s">
        <v>487</v>
      </c>
      <c r="C709" s="10">
        <v>10200</v>
      </c>
      <c r="D709" s="10">
        <v>12750</v>
      </c>
      <c r="E709" s="6">
        <v>0.5</v>
      </c>
      <c r="F709" s="6"/>
      <c r="G709" s="6"/>
      <c r="H709" s="6"/>
      <c r="I709" s="6"/>
      <c r="J709" s="8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1"/>
      <c r="AA709" s="1"/>
      <c r="AB709" s="1"/>
      <c r="AC709" s="1"/>
      <c r="AD709" s="1"/>
    </row>
    <row r="710" spans="1:30" ht="13.5" customHeight="1">
      <c r="A710" s="6" t="s">
        <v>793</v>
      </c>
      <c r="B710" s="6" t="s">
        <v>489</v>
      </c>
      <c r="C710" s="10">
        <v>10200</v>
      </c>
      <c r="D710" s="10">
        <v>12750</v>
      </c>
      <c r="E710" s="6">
        <v>0.6</v>
      </c>
      <c r="F710" s="6"/>
      <c r="G710" s="6"/>
      <c r="H710" s="6"/>
      <c r="I710" s="6"/>
      <c r="J710" s="8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1"/>
      <c r="AA710" s="1"/>
      <c r="AB710" s="1"/>
      <c r="AC710" s="1"/>
      <c r="AD710" s="1"/>
    </row>
    <row r="711" spans="1:30" ht="13.5" customHeight="1">
      <c r="A711" s="6" t="s">
        <v>794</v>
      </c>
      <c r="B711" s="6" t="s">
        <v>491</v>
      </c>
      <c r="C711" s="10">
        <v>10200</v>
      </c>
      <c r="D711" s="10">
        <v>12750</v>
      </c>
      <c r="E711" s="6">
        <v>0.7</v>
      </c>
      <c r="F711" s="6"/>
      <c r="G711" s="6"/>
      <c r="H711" s="6"/>
      <c r="I711" s="6"/>
      <c r="J711" s="8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1"/>
      <c r="AA711" s="1"/>
      <c r="AB711" s="1"/>
      <c r="AC711" s="1"/>
      <c r="AD711" s="1"/>
    </row>
    <row r="712" spans="1:30" ht="13.5" customHeight="1">
      <c r="A712" s="6" t="s">
        <v>795</v>
      </c>
      <c r="B712" s="6" t="s">
        <v>493</v>
      </c>
      <c r="C712" s="10">
        <v>10200</v>
      </c>
      <c r="D712" s="10">
        <v>12750</v>
      </c>
      <c r="E712" s="6">
        <v>0.8</v>
      </c>
      <c r="F712" s="6"/>
      <c r="G712" s="6"/>
      <c r="H712" s="6"/>
      <c r="I712" s="6"/>
      <c r="J712" s="8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1"/>
      <c r="AA712" s="1"/>
      <c r="AB712" s="1"/>
      <c r="AC712" s="1"/>
      <c r="AD712" s="1"/>
    </row>
    <row r="713" spans="1:30" ht="13.5" customHeight="1">
      <c r="A713" s="6" t="s">
        <v>796</v>
      </c>
      <c r="B713" s="6" t="s">
        <v>495</v>
      </c>
      <c r="C713" s="10">
        <v>11475</v>
      </c>
      <c r="D713" s="10">
        <v>12750</v>
      </c>
      <c r="E713" s="6">
        <v>0.9</v>
      </c>
      <c r="F713" s="6"/>
      <c r="G713" s="6"/>
      <c r="H713" s="6"/>
      <c r="I713" s="6"/>
      <c r="J713" s="8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1"/>
      <c r="AA713" s="1"/>
      <c r="AB713" s="1"/>
      <c r="AC713" s="1"/>
      <c r="AD713" s="1"/>
    </row>
    <row r="714" spans="1:30" ht="13.5" customHeight="1">
      <c r="A714" s="6" t="s">
        <v>797</v>
      </c>
      <c r="B714" s="6" t="s">
        <v>497</v>
      </c>
      <c r="C714" s="10">
        <v>12750</v>
      </c>
      <c r="D714" s="10">
        <v>12750</v>
      </c>
      <c r="E714" s="6">
        <v>1</v>
      </c>
      <c r="F714" s="6"/>
      <c r="G714" s="6"/>
      <c r="H714" s="6"/>
      <c r="I714" s="6"/>
      <c r="J714" s="8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1"/>
      <c r="AA714" s="1"/>
      <c r="AB714" s="1"/>
      <c r="AC714" s="1"/>
      <c r="AD714" s="1"/>
    </row>
    <row r="715" spans="1:30" ht="13.5" customHeight="1">
      <c r="A715" s="6" t="s">
        <v>798</v>
      </c>
      <c r="B715" s="6" t="s">
        <v>499</v>
      </c>
      <c r="C715" s="10">
        <v>14025.000000000002</v>
      </c>
      <c r="D715" s="10">
        <v>12750</v>
      </c>
      <c r="E715" s="6">
        <v>1.1000000000000001</v>
      </c>
      <c r="F715" s="6"/>
      <c r="G715" s="6"/>
      <c r="H715" s="6"/>
      <c r="I715" s="6"/>
      <c r="J715" s="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1"/>
      <c r="AA715" s="1"/>
      <c r="AB715" s="1"/>
      <c r="AC715" s="1"/>
      <c r="AD715" s="1"/>
    </row>
    <row r="716" spans="1:30" ht="13.5" customHeight="1">
      <c r="A716" s="6" t="s">
        <v>799</v>
      </c>
      <c r="B716" s="6" t="s">
        <v>501</v>
      </c>
      <c r="C716" s="10">
        <v>15300</v>
      </c>
      <c r="D716" s="10">
        <v>12750</v>
      </c>
      <c r="E716" s="6">
        <v>1.2</v>
      </c>
      <c r="F716" s="6"/>
      <c r="G716" s="6"/>
      <c r="H716" s="6"/>
      <c r="I716" s="6"/>
      <c r="J716" s="8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1"/>
      <c r="AA716" s="1"/>
      <c r="AB716" s="1"/>
      <c r="AC716" s="1"/>
      <c r="AD716" s="1"/>
    </row>
    <row r="717" spans="1:30" ht="13.5" customHeight="1">
      <c r="A717" s="6" t="s">
        <v>800</v>
      </c>
      <c r="B717" s="6" t="s">
        <v>503</v>
      </c>
      <c r="C717" s="10">
        <v>16575</v>
      </c>
      <c r="D717" s="10">
        <v>12750</v>
      </c>
      <c r="E717" s="6">
        <v>1.3</v>
      </c>
      <c r="F717" s="6"/>
      <c r="G717" s="6"/>
      <c r="H717" s="6"/>
      <c r="I717" s="6"/>
      <c r="J717" s="8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1"/>
      <c r="AA717" s="1"/>
      <c r="AB717" s="1"/>
      <c r="AC717" s="1"/>
      <c r="AD717" s="1"/>
    </row>
    <row r="718" spans="1:30" ht="13.5" customHeight="1">
      <c r="A718" s="6" t="s">
        <v>801</v>
      </c>
      <c r="B718" s="6" t="s">
        <v>505</v>
      </c>
      <c r="C718" s="10">
        <v>17850</v>
      </c>
      <c r="D718" s="10">
        <v>12750</v>
      </c>
      <c r="E718" s="6">
        <v>1.4</v>
      </c>
      <c r="F718" s="6"/>
      <c r="G718" s="6"/>
      <c r="H718" s="6"/>
      <c r="I718" s="6"/>
      <c r="J718" s="8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1"/>
      <c r="AA718" s="1"/>
      <c r="AB718" s="1"/>
      <c r="AC718" s="1"/>
      <c r="AD718" s="1"/>
    </row>
    <row r="719" spans="1:30" ht="13.5" customHeight="1">
      <c r="A719" s="6" t="s">
        <v>802</v>
      </c>
      <c r="B719" s="6" t="s">
        <v>507</v>
      </c>
      <c r="C719" s="10">
        <v>19125</v>
      </c>
      <c r="D719" s="10">
        <v>12750</v>
      </c>
      <c r="E719" s="6">
        <v>1.5</v>
      </c>
      <c r="F719" s="6"/>
      <c r="G719" s="6"/>
      <c r="H719" s="6"/>
      <c r="I719" s="6"/>
      <c r="J719" s="8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1"/>
      <c r="AA719" s="1"/>
      <c r="AB719" s="1"/>
      <c r="AC719" s="1"/>
      <c r="AD719" s="1"/>
    </row>
    <row r="720" spans="1:30" ht="13.5" customHeight="1">
      <c r="A720" s="6" t="s">
        <v>803</v>
      </c>
      <c r="B720" s="6" t="s">
        <v>509</v>
      </c>
      <c r="C720" s="10">
        <v>20400</v>
      </c>
      <c r="D720" s="10">
        <v>12750</v>
      </c>
      <c r="E720" s="6">
        <v>1.6</v>
      </c>
      <c r="F720" s="6"/>
      <c r="G720" s="6"/>
      <c r="H720" s="6"/>
      <c r="I720" s="6"/>
      <c r="J720" s="8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1"/>
      <c r="AA720" s="1"/>
      <c r="AB720" s="1"/>
      <c r="AC720" s="1"/>
      <c r="AD720" s="1"/>
    </row>
    <row r="721" spans="1:30" ht="13.5" customHeight="1">
      <c r="A721" s="6" t="s">
        <v>804</v>
      </c>
      <c r="B721" s="6" t="s">
        <v>511</v>
      </c>
      <c r="C721" s="10">
        <v>21675</v>
      </c>
      <c r="D721" s="10">
        <v>12750</v>
      </c>
      <c r="E721" s="6">
        <v>1.7</v>
      </c>
      <c r="F721" s="6"/>
      <c r="G721" s="6"/>
      <c r="H721" s="6"/>
      <c r="I721" s="6"/>
      <c r="J721" s="8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1"/>
      <c r="AA721" s="1"/>
      <c r="AB721" s="1"/>
      <c r="AC721" s="1"/>
      <c r="AD721" s="1"/>
    </row>
    <row r="722" spans="1:30" ht="13.5" customHeight="1">
      <c r="A722" s="6" t="s">
        <v>805</v>
      </c>
      <c r="B722" s="6" t="s">
        <v>513</v>
      </c>
      <c r="C722" s="10">
        <v>22950</v>
      </c>
      <c r="D722" s="10">
        <v>12750</v>
      </c>
      <c r="E722" s="6">
        <v>1.8</v>
      </c>
      <c r="F722" s="6"/>
      <c r="G722" s="6"/>
      <c r="H722" s="6"/>
      <c r="I722" s="6"/>
      <c r="J722" s="8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1"/>
      <c r="AA722" s="1"/>
      <c r="AB722" s="1"/>
      <c r="AC722" s="1"/>
      <c r="AD722" s="1"/>
    </row>
    <row r="723" spans="1:30" ht="13.5" customHeight="1">
      <c r="A723" s="6" t="s">
        <v>806</v>
      </c>
      <c r="B723" s="6" t="s">
        <v>515</v>
      </c>
      <c r="C723" s="10">
        <v>24225</v>
      </c>
      <c r="D723" s="10">
        <v>12750</v>
      </c>
      <c r="E723" s="6">
        <v>1.9</v>
      </c>
      <c r="F723" s="6"/>
      <c r="G723" s="6"/>
      <c r="H723" s="6"/>
      <c r="I723" s="6"/>
      <c r="J723" s="8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1"/>
      <c r="AA723" s="1"/>
      <c r="AB723" s="1"/>
      <c r="AC723" s="1"/>
      <c r="AD723" s="1"/>
    </row>
    <row r="724" spans="1:30" ht="13.5" customHeight="1">
      <c r="A724" s="6" t="s">
        <v>807</v>
      </c>
      <c r="B724" s="6" t="s">
        <v>517</v>
      </c>
      <c r="C724" s="10">
        <v>25500</v>
      </c>
      <c r="D724" s="10">
        <v>12750</v>
      </c>
      <c r="E724" s="6">
        <v>2</v>
      </c>
      <c r="F724" s="6"/>
      <c r="G724" s="6"/>
      <c r="H724" s="6"/>
      <c r="I724" s="6"/>
      <c r="J724" s="8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1"/>
      <c r="AA724" s="1"/>
      <c r="AB724" s="1"/>
      <c r="AC724" s="1"/>
      <c r="AD724" s="1"/>
    </row>
    <row r="725" spans="1:30" ht="13.5" customHeight="1">
      <c r="A725" s="6" t="s">
        <v>808</v>
      </c>
      <c r="B725" s="6" t="s">
        <v>519</v>
      </c>
      <c r="C725" s="10">
        <v>26775</v>
      </c>
      <c r="D725" s="10">
        <v>12750</v>
      </c>
      <c r="E725" s="6">
        <v>2.1</v>
      </c>
      <c r="F725" s="6"/>
      <c r="G725" s="6"/>
      <c r="H725" s="6"/>
      <c r="I725" s="6"/>
      <c r="J725" s="8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1"/>
      <c r="AA725" s="1"/>
      <c r="AB725" s="1"/>
      <c r="AC725" s="1"/>
      <c r="AD725" s="1"/>
    </row>
    <row r="726" spans="1:30" ht="13.5" customHeight="1">
      <c r="A726" s="6" t="s">
        <v>809</v>
      </c>
      <c r="B726" s="6" t="s">
        <v>521</v>
      </c>
      <c r="C726" s="10">
        <v>28050.000000000004</v>
      </c>
      <c r="D726" s="10">
        <v>12750</v>
      </c>
      <c r="E726" s="6">
        <v>2.2000000000000002</v>
      </c>
      <c r="F726" s="6"/>
      <c r="G726" s="6"/>
      <c r="H726" s="6"/>
      <c r="I726" s="6"/>
      <c r="J726" s="8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1"/>
      <c r="AA726" s="1"/>
      <c r="AB726" s="1"/>
      <c r="AC726" s="1"/>
      <c r="AD726" s="1"/>
    </row>
    <row r="727" spans="1:30" ht="13.5" customHeight="1">
      <c r="A727" s="6" t="s">
        <v>810</v>
      </c>
      <c r="B727" s="6" t="s">
        <v>523</v>
      </c>
      <c r="C727" s="10">
        <v>29324.999999999996</v>
      </c>
      <c r="D727" s="10">
        <v>12750</v>
      </c>
      <c r="E727" s="6">
        <v>2.2999999999999998</v>
      </c>
      <c r="F727" s="6"/>
      <c r="G727" s="6"/>
      <c r="H727" s="6"/>
      <c r="I727" s="6"/>
      <c r="J727" s="8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1"/>
      <c r="AA727" s="1"/>
      <c r="AB727" s="1"/>
      <c r="AC727" s="1"/>
      <c r="AD727" s="1"/>
    </row>
    <row r="728" spans="1:30" ht="13.5" customHeight="1">
      <c r="A728" s="6" t="s">
        <v>811</v>
      </c>
      <c r="B728" s="6" t="s">
        <v>525</v>
      </c>
      <c r="C728" s="10">
        <v>30600</v>
      </c>
      <c r="D728" s="10">
        <v>12750</v>
      </c>
      <c r="E728" s="6">
        <v>2.4</v>
      </c>
      <c r="F728" s="6"/>
      <c r="G728" s="6"/>
      <c r="H728" s="6"/>
      <c r="I728" s="6"/>
      <c r="J728" s="8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1"/>
      <c r="AA728" s="1"/>
      <c r="AB728" s="1"/>
      <c r="AC728" s="1"/>
      <c r="AD728" s="1"/>
    </row>
    <row r="729" spans="1:30" ht="13.5" customHeight="1">
      <c r="A729" s="6" t="s">
        <v>812</v>
      </c>
      <c r="B729" s="6" t="s">
        <v>527</v>
      </c>
      <c r="C729" s="10">
        <v>31875</v>
      </c>
      <c r="D729" s="10">
        <v>12750</v>
      </c>
      <c r="E729" s="6">
        <v>2.5</v>
      </c>
      <c r="F729" s="6"/>
      <c r="G729" s="6"/>
      <c r="H729" s="6"/>
      <c r="I729" s="6"/>
      <c r="J729" s="8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1"/>
      <c r="AA729" s="1"/>
      <c r="AB729" s="1"/>
      <c r="AC729" s="1"/>
      <c r="AD729" s="1"/>
    </row>
    <row r="730" spans="1:30" ht="13.5" customHeight="1">
      <c r="A730" s="6" t="s">
        <v>813</v>
      </c>
      <c r="B730" s="6" t="s">
        <v>529</v>
      </c>
      <c r="C730" s="10">
        <v>33150</v>
      </c>
      <c r="D730" s="10">
        <v>12750</v>
      </c>
      <c r="E730" s="6">
        <v>2.6</v>
      </c>
      <c r="F730" s="6"/>
      <c r="G730" s="6"/>
      <c r="H730" s="6"/>
      <c r="I730" s="6"/>
      <c r="J730" s="8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1"/>
      <c r="AA730" s="1"/>
      <c r="AB730" s="1"/>
      <c r="AC730" s="1"/>
      <c r="AD730" s="1"/>
    </row>
    <row r="731" spans="1:30" ht="13.5" customHeight="1">
      <c r="A731" s="6" t="s">
        <v>814</v>
      </c>
      <c r="B731" s="6" t="s">
        <v>531</v>
      </c>
      <c r="C731" s="10">
        <v>34425</v>
      </c>
      <c r="D731" s="10">
        <v>12750</v>
      </c>
      <c r="E731" s="6">
        <v>2.7</v>
      </c>
      <c r="F731" s="6"/>
      <c r="G731" s="6"/>
      <c r="H731" s="6"/>
      <c r="I731" s="6"/>
      <c r="J731" s="8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1"/>
      <c r="AA731" s="1"/>
      <c r="AB731" s="1"/>
      <c r="AC731" s="1"/>
      <c r="AD731" s="1"/>
    </row>
    <row r="732" spans="1:30" ht="13.5" customHeight="1">
      <c r="A732" s="6" t="s">
        <v>815</v>
      </c>
      <c r="B732" s="6" t="s">
        <v>533</v>
      </c>
      <c r="C732" s="10">
        <v>35700</v>
      </c>
      <c r="D732" s="10">
        <v>12750</v>
      </c>
      <c r="E732" s="6">
        <v>2.8</v>
      </c>
      <c r="F732" s="6"/>
      <c r="G732" s="6"/>
      <c r="H732" s="6"/>
      <c r="I732" s="6"/>
      <c r="J732" s="8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1"/>
      <c r="AA732" s="1"/>
      <c r="AB732" s="1"/>
      <c r="AC732" s="1"/>
      <c r="AD732" s="1"/>
    </row>
    <row r="733" spans="1:30" ht="13.5" customHeight="1">
      <c r="A733" s="6" t="s">
        <v>816</v>
      </c>
      <c r="B733" s="6" t="s">
        <v>535</v>
      </c>
      <c r="C733" s="10">
        <v>36975</v>
      </c>
      <c r="D733" s="10">
        <v>12750</v>
      </c>
      <c r="E733" s="6">
        <v>2.9</v>
      </c>
      <c r="F733" s="6"/>
      <c r="G733" s="6"/>
      <c r="H733" s="6"/>
      <c r="I733" s="6"/>
      <c r="J733" s="8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1"/>
      <c r="AA733" s="1"/>
      <c r="AB733" s="1"/>
      <c r="AC733" s="1"/>
      <c r="AD733" s="1"/>
    </row>
    <row r="734" spans="1:30" ht="13.5" customHeight="1">
      <c r="A734" s="6" t="s">
        <v>817</v>
      </c>
      <c r="B734" s="6" t="s">
        <v>537</v>
      </c>
      <c r="C734" s="10">
        <v>38250</v>
      </c>
      <c r="D734" s="10">
        <v>12750</v>
      </c>
      <c r="E734" s="6">
        <v>3</v>
      </c>
      <c r="F734" s="6"/>
      <c r="G734" s="6"/>
      <c r="H734" s="6"/>
      <c r="I734" s="6"/>
      <c r="J734" s="8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1"/>
      <c r="AA734" s="1"/>
      <c r="AB734" s="1"/>
      <c r="AC734" s="1"/>
      <c r="AD734" s="1"/>
    </row>
    <row r="735" spans="1:30" ht="13.5" customHeight="1">
      <c r="A735" s="6" t="s">
        <v>818</v>
      </c>
      <c r="B735" s="6" t="s">
        <v>539</v>
      </c>
      <c r="C735" s="10">
        <v>39525</v>
      </c>
      <c r="D735" s="10">
        <v>12750</v>
      </c>
      <c r="E735" s="6">
        <v>3.1</v>
      </c>
      <c r="F735" s="6"/>
      <c r="G735" s="6"/>
      <c r="H735" s="6"/>
      <c r="I735" s="6"/>
      <c r="J735" s="8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1"/>
      <c r="AA735" s="1"/>
      <c r="AB735" s="1"/>
      <c r="AC735" s="1"/>
      <c r="AD735" s="1"/>
    </row>
    <row r="736" spans="1:30" ht="13.5" customHeight="1">
      <c r="A736" s="6" t="s">
        <v>819</v>
      </c>
      <c r="B736" s="6" t="s">
        <v>541</v>
      </c>
      <c r="C736" s="10">
        <v>40800</v>
      </c>
      <c r="D736" s="10">
        <v>12750</v>
      </c>
      <c r="E736" s="6">
        <v>3.2</v>
      </c>
      <c r="F736" s="6"/>
      <c r="G736" s="6"/>
      <c r="H736" s="6"/>
      <c r="I736" s="6"/>
      <c r="J736" s="8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1"/>
      <c r="AA736" s="1"/>
      <c r="AB736" s="1"/>
      <c r="AC736" s="1"/>
      <c r="AD736" s="1"/>
    </row>
    <row r="737" spans="1:30" ht="13.5" customHeight="1">
      <c r="A737" s="6" t="s">
        <v>820</v>
      </c>
      <c r="B737" s="6" t="s">
        <v>543</v>
      </c>
      <c r="C737" s="10">
        <v>42075</v>
      </c>
      <c r="D737" s="10">
        <v>12750</v>
      </c>
      <c r="E737" s="6">
        <v>3.3</v>
      </c>
      <c r="F737" s="6"/>
      <c r="G737" s="6"/>
      <c r="H737" s="6"/>
      <c r="I737" s="6"/>
      <c r="J737" s="8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1"/>
      <c r="AA737" s="1"/>
      <c r="AB737" s="1"/>
      <c r="AC737" s="1"/>
      <c r="AD737" s="1"/>
    </row>
    <row r="738" spans="1:30" ht="13.5" customHeight="1">
      <c r="A738" s="6" t="s">
        <v>821</v>
      </c>
      <c r="B738" s="6" t="s">
        <v>545</v>
      </c>
      <c r="C738" s="10">
        <v>43350</v>
      </c>
      <c r="D738" s="10">
        <v>12750</v>
      </c>
      <c r="E738" s="6">
        <v>3.4</v>
      </c>
      <c r="F738" s="6"/>
      <c r="G738" s="6"/>
      <c r="H738" s="6"/>
      <c r="I738" s="6"/>
      <c r="J738" s="8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1"/>
      <c r="AA738" s="1"/>
      <c r="AB738" s="1"/>
      <c r="AC738" s="1"/>
      <c r="AD738" s="1"/>
    </row>
    <row r="739" spans="1:30" ht="13.5" customHeight="1">
      <c r="A739" s="6" t="s">
        <v>822</v>
      </c>
      <c r="B739" s="6" t="s">
        <v>547</v>
      </c>
      <c r="C739" s="10">
        <v>44625</v>
      </c>
      <c r="D739" s="10">
        <v>12750</v>
      </c>
      <c r="E739" s="6">
        <v>3.5</v>
      </c>
      <c r="F739" s="6"/>
      <c r="G739" s="6"/>
      <c r="H739" s="6"/>
      <c r="I739" s="6"/>
      <c r="J739" s="8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1"/>
      <c r="AA739" s="1"/>
      <c r="AB739" s="1"/>
      <c r="AC739" s="1"/>
      <c r="AD739" s="1"/>
    </row>
    <row r="740" spans="1:30" ht="13.5" customHeight="1">
      <c r="A740" s="6" t="s">
        <v>823</v>
      </c>
      <c r="B740" s="6" t="s">
        <v>549</v>
      </c>
      <c r="C740" s="10">
        <v>45900</v>
      </c>
      <c r="D740" s="10">
        <v>12750</v>
      </c>
      <c r="E740" s="6">
        <v>3.6</v>
      </c>
      <c r="F740" s="6"/>
      <c r="G740" s="6"/>
      <c r="H740" s="6"/>
      <c r="I740" s="6"/>
      <c r="J740" s="8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1"/>
      <c r="AA740" s="1"/>
      <c r="AB740" s="1"/>
      <c r="AC740" s="1"/>
      <c r="AD740" s="1"/>
    </row>
    <row r="741" spans="1:30" ht="13.5" customHeight="1">
      <c r="A741" s="6" t="s">
        <v>824</v>
      </c>
      <c r="B741" s="6" t="s">
        <v>551</v>
      </c>
      <c r="C741" s="10">
        <v>47175</v>
      </c>
      <c r="D741" s="10">
        <v>12750</v>
      </c>
      <c r="E741" s="6">
        <v>3.7</v>
      </c>
      <c r="F741" s="6"/>
      <c r="G741" s="6"/>
      <c r="H741" s="6"/>
      <c r="I741" s="6"/>
      <c r="J741" s="8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1"/>
      <c r="AA741" s="1"/>
      <c r="AB741" s="1"/>
      <c r="AC741" s="1"/>
      <c r="AD741" s="1"/>
    </row>
    <row r="742" spans="1:30" ht="13.5" customHeight="1">
      <c r="A742" s="6" t="s">
        <v>825</v>
      </c>
      <c r="B742" s="6" t="s">
        <v>553</v>
      </c>
      <c r="C742" s="10">
        <v>48450</v>
      </c>
      <c r="D742" s="10">
        <v>12750</v>
      </c>
      <c r="E742" s="6">
        <v>3.8</v>
      </c>
      <c r="F742" s="6"/>
      <c r="G742" s="6"/>
      <c r="H742" s="6"/>
      <c r="I742" s="6"/>
      <c r="J742" s="8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1"/>
      <c r="AA742" s="1"/>
      <c r="AB742" s="1"/>
      <c r="AC742" s="1"/>
      <c r="AD742" s="1"/>
    </row>
    <row r="743" spans="1:30" ht="13.5" customHeight="1">
      <c r="A743" s="6" t="s">
        <v>826</v>
      </c>
      <c r="B743" s="6" t="s">
        <v>555</v>
      </c>
      <c r="C743" s="10">
        <v>49725</v>
      </c>
      <c r="D743" s="10">
        <v>12750</v>
      </c>
      <c r="E743" s="6">
        <v>3.9</v>
      </c>
      <c r="F743" s="6"/>
      <c r="G743" s="6"/>
      <c r="H743" s="6"/>
      <c r="I743" s="6"/>
      <c r="J743" s="8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1"/>
      <c r="AA743" s="1"/>
      <c r="AB743" s="1"/>
      <c r="AC743" s="1"/>
      <c r="AD743" s="1"/>
    </row>
    <row r="744" spans="1:30" ht="13.5" customHeight="1">
      <c r="A744" s="6" t="s">
        <v>827</v>
      </c>
      <c r="B744" s="6" t="s">
        <v>557</v>
      </c>
      <c r="C744" s="10">
        <v>51000</v>
      </c>
      <c r="D744" s="10">
        <v>12750</v>
      </c>
      <c r="E744" s="6">
        <v>4</v>
      </c>
      <c r="F744" s="6"/>
      <c r="G744" s="6"/>
      <c r="H744" s="6"/>
      <c r="I744" s="6"/>
      <c r="J744" s="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1"/>
      <c r="AA744" s="1"/>
      <c r="AB744" s="1"/>
      <c r="AC744" s="1"/>
      <c r="AD744" s="1"/>
    </row>
    <row r="745" spans="1:30" ht="13.5" customHeight="1">
      <c r="A745" s="6" t="s">
        <v>828</v>
      </c>
      <c r="B745" s="6" t="s">
        <v>479</v>
      </c>
      <c r="C745" s="10">
        <v>12600</v>
      </c>
      <c r="D745" s="10">
        <v>15750</v>
      </c>
      <c r="E745" s="6">
        <v>0.1</v>
      </c>
      <c r="F745" s="6"/>
      <c r="G745" s="6"/>
      <c r="H745" s="6"/>
      <c r="I745" s="6"/>
      <c r="J745" s="8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1"/>
      <c r="AA745" s="1"/>
      <c r="AB745" s="1"/>
      <c r="AC745" s="1"/>
      <c r="AD745" s="1"/>
    </row>
    <row r="746" spans="1:30" ht="13.5" customHeight="1">
      <c r="A746" s="6" t="s">
        <v>829</v>
      </c>
      <c r="B746" s="6" t="s">
        <v>481</v>
      </c>
      <c r="C746" s="10">
        <v>12600</v>
      </c>
      <c r="D746" s="10">
        <v>15750</v>
      </c>
      <c r="E746" s="6">
        <v>0.2</v>
      </c>
      <c r="F746" s="6"/>
      <c r="G746" s="6"/>
      <c r="H746" s="6"/>
      <c r="I746" s="6"/>
      <c r="J746" s="8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1"/>
      <c r="AA746" s="1"/>
      <c r="AB746" s="1"/>
      <c r="AC746" s="1"/>
      <c r="AD746" s="1"/>
    </row>
    <row r="747" spans="1:30" ht="13.5" customHeight="1">
      <c r="A747" s="6" t="s">
        <v>830</v>
      </c>
      <c r="B747" s="6" t="s">
        <v>483</v>
      </c>
      <c r="C747" s="10">
        <v>12600</v>
      </c>
      <c r="D747" s="10">
        <v>15750</v>
      </c>
      <c r="E747" s="6">
        <v>0.3</v>
      </c>
      <c r="F747" s="6"/>
      <c r="G747" s="6"/>
      <c r="H747" s="6"/>
      <c r="I747" s="6"/>
      <c r="J747" s="8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1"/>
      <c r="AA747" s="1"/>
      <c r="AB747" s="1"/>
      <c r="AC747" s="1"/>
      <c r="AD747" s="1"/>
    </row>
    <row r="748" spans="1:30" ht="13.5" customHeight="1">
      <c r="A748" s="6" t="s">
        <v>831</v>
      </c>
      <c r="B748" s="6" t="s">
        <v>485</v>
      </c>
      <c r="C748" s="10">
        <v>12600</v>
      </c>
      <c r="D748" s="10">
        <v>15750</v>
      </c>
      <c r="E748" s="6">
        <v>0.4</v>
      </c>
      <c r="F748" s="6"/>
      <c r="G748" s="6"/>
      <c r="H748" s="6"/>
      <c r="I748" s="6"/>
      <c r="J748" s="8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1"/>
      <c r="AA748" s="1"/>
      <c r="AB748" s="1"/>
      <c r="AC748" s="1"/>
      <c r="AD748" s="1"/>
    </row>
    <row r="749" spans="1:30" ht="13.5" customHeight="1">
      <c r="A749" s="6" t="s">
        <v>832</v>
      </c>
      <c r="B749" s="6" t="s">
        <v>487</v>
      </c>
      <c r="C749" s="10">
        <v>12600</v>
      </c>
      <c r="D749" s="10">
        <v>15750</v>
      </c>
      <c r="E749" s="6">
        <v>0.5</v>
      </c>
      <c r="F749" s="6"/>
      <c r="G749" s="6"/>
      <c r="H749" s="6"/>
      <c r="I749" s="6"/>
      <c r="J749" s="8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1"/>
      <c r="AA749" s="1"/>
      <c r="AB749" s="1"/>
      <c r="AC749" s="1"/>
      <c r="AD749" s="1"/>
    </row>
    <row r="750" spans="1:30" ht="13.5" customHeight="1">
      <c r="A750" s="6" t="s">
        <v>833</v>
      </c>
      <c r="B750" s="6" t="s">
        <v>489</v>
      </c>
      <c r="C750" s="10">
        <v>12600</v>
      </c>
      <c r="D750" s="10">
        <v>15750</v>
      </c>
      <c r="E750" s="6">
        <v>0.6</v>
      </c>
      <c r="F750" s="6"/>
      <c r="G750" s="6"/>
      <c r="H750" s="6"/>
      <c r="I750" s="6"/>
      <c r="J750" s="8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1"/>
      <c r="AA750" s="1"/>
      <c r="AB750" s="1"/>
      <c r="AC750" s="1"/>
      <c r="AD750" s="1"/>
    </row>
    <row r="751" spans="1:30" ht="13.5" customHeight="1">
      <c r="A751" s="6" t="s">
        <v>834</v>
      </c>
      <c r="B751" s="6" t="s">
        <v>491</v>
      </c>
      <c r="C751" s="10">
        <v>12600</v>
      </c>
      <c r="D751" s="10">
        <v>15750</v>
      </c>
      <c r="E751" s="6">
        <v>0.7</v>
      </c>
      <c r="F751" s="6"/>
      <c r="G751" s="6"/>
      <c r="H751" s="6"/>
      <c r="I751" s="6"/>
      <c r="J751" s="8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1"/>
      <c r="AA751" s="1"/>
      <c r="AB751" s="1"/>
      <c r="AC751" s="1"/>
      <c r="AD751" s="1"/>
    </row>
    <row r="752" spans="1:30" ht="13.5" customHeight="1">
      <c r="A752" s="6" t="s">
        <v>835</v>
      </c>
      <c r="B752" s="6" t="s">
        <v>493</v>
      </c>
      <c r="C752" s="10">
        <v>12600</v>
      </c>
      <c r="D752" s="10">
        <v>15750</v>
      </c>
      <c r="E752" s="6">
        <v>0.8</v>
      </c>
      <c r="F752" s="6"/>
      <c r="G752" s="6"/>
      <c r="H752" s="6"/>
      <c r="I752" s="6"/>
      <c r="J752" s="8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1"/>
      <c r="AA752" s="1"/>
      <c r="AB752" s="1"/>
      <c r="AC752" s="1"/>
      <c r="AD752" s="1"/>
    </row>
    <row r="753" spans="1:30" ht="13.5" customHeight="1">
      <c r="A753" s="6" t="s">
        <v>836</v>
      </c>
      <c r="B753" s="6" t="s">
        <v>495</v>
      </c>
      <c r="C753" s="10">
        <v>14175</v>
      </c>
      <c r="D753" s="10">
        <v>15750</v>
      </c>
      <c r="E753" s="6">
        <v>0.9</v>
      </c>
      <c r="F753" s="6"/>
      <c r="G753" s="6"/>
      <c r="H753" s="6"/>
      <c r="I753" s="6"/>
      <c r="J753" s="8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1"/>
      <c r="AA753" s="1"/>
      <c r="AB753" s="1"/>
      <c r="AC753" s="1"/>
      <c r="AD753" s="1"/>
    </row>
    <row r="754" spans="1:30" ht="13.5" customHeight="1">
      <c r="A754" s="6" t="s">
        <v>837</v>
      </c>
      <c r="B754" s="6" t="s">
        <v>497</v>
      </c>
      <c r="C754" s="10">
        <v>15750</v>
      </c>
      <c r="D754" s="10">
        <v>15750</v>
      </c>
      <c r="E754" s="6">
        <v>1</v>
      </c>
      <c r="F754" s="6"/>
      <c r="G754" s="6"/>
      <c r="H754" s="6"/>
      <c r="I754" s="6"/>
      <c r="J754" s="8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1"/>
      <c r="AA754" s="1"/>
      <c r="AB754" s="1"/>
      <c r="AC754" s="1"/>
      <c r="AD754" s="1"/>
    </row>
    <row r="755" spans="1:30" ht="13.5" customHeight="1">
      <c r="A755" s="6" t="s">
        <v>838</v>
      </c>
      <c r="B755" s="6" t="s">
        <v>499</v>
      </c>
      <c r="C755" s="10">
        <v>17325</v>
      </c>
      <c r="D755" s="10">
        <v>15750</v>
      </c>
      <c r="E755" s="6">
        <v>1.1000000000000001</v>
      </c>
      <c r="F755" s="6"/>
      <c r="G755" s="6"/>
      <c r="H755" s="6"/>
      <c r="I755" s="6"/>
      <c r="J755" s="8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1"/>
      <c r="AA755" s="1"/>
      <c r="AB755" s="1"/>
      <c r="AC755" s="1"/>
      <c r="AD755" s="1"/>
    </row>
    <row r="756" spans="1:30" ht="13.5" customHeight="1">
      <c r="A756" s="6" t="s">
        <v>839</v>
      </c>
      <c r="B756" s="6" t="s">
        <v>501</v>
      </c>
      <c r="C756" s="10">
        <v>18900</v>
      </c>
      <c r="D756" s="10">
        <v>15750</v>
      </c>
      <c r="E756" s="6">
        <v>1.2</v>
      </c>
      <c r="F756" s="6"/>
      <c r="G756" s="6"/>
      <c r="H756" s="6"/>
      <c r="I756" s="6"/>
      <c r="J756" s="8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1"/>
      <c r="AA756" s="1"/>
      <c r="AB756" s="1"/>
      <c r="AC756" s="1"/>
      <c r="AD756" s="1"/>
    </row>
    <row r="757" spans="1:30" ht="13.5" customHeight="1">
      <c r="A757" s="6" t="s">
        <v>840</v>
      </c>
      <c r="B757" s="6" t="s">
        <v>503</v>
      </c>
      <c r="C757" s="10">
        <v>20475</v>
      </c>
      <c r="D757" s="10">
        <v>15750</v>
      </c>
      <c r="E757" s="6">
        <v>1.3</v>
      </c>
      <c r="F757" s="6"/>
      <c r="G757" s="6"/>
      <c r="H757" s="6"/>
      <c r="I757" s="6"/>
      <c r="J757" s="8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1"/>
      <c r="AA757" s="1"/>
      <c r="AB757" s="1"/>
      <c r="AC757" s="1"/>
      <c r="AD757" s="1"/>
    </row>
    <row r="758" spans="1:30" ht="13.5" customHeight="1">
      <c r="A758" s="6" t="s">
        <v>841</v>
      </c>
      <c r="B758" s="6" t="s">
        <v>505</v>
      </c>
      <c r="C758" s="10">
        <v>22050</v>
      </c>
      <c r="D758" s="10">
        <v>15750</v>
      </c>
      <c r="E758" s="6">
        <v>1.4</v>
      </c>
      <c r="F758" s="6"/>
      <c r="G758" s="6"/>
      <c r="H758" s="6"/>
      <c r="I758" s="6"/>
      <c r="J758" s="8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1"/>
      <c r="AA758" s="1"/>
      <c r="AB758" s="1"/>
      <c r="AC758" s="1"/>
      <c r="AD758" s="1"/>
    </row>
    <row r="759" spans="1:30" ht="13.5" customHeight="1">
      <c r="A759" s="6" t="s">
        <v>842</v>
      </c>
      <c r="B759" s="6" t="s">
        <v>507</v>
      </c>
      <c r="C759" s="10">
        <v>23625</v>
      </c>
      <c r="D759" s="10">
        <v>15750</v>
      </c>
      <c r="E759" s="6">
        <v>1.5</v>
      </c>
      <c r="F759" s="6"/>
      <c r="G759" s="6"/>
      <c r="H759" s="6"/>
      <c r="I759" s="6"/>
      <c r="J759" s="8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1"/>
      <c r="AA759" s="1"/>
      <c r="AB759" s="1"/>
      <c r="AC759" s="1"/>
      <c r="AD759" s="1"/>
    </row>
    <row r="760" spans="1:30" ht="13.5" customHeight="1">
      <c r="A760" s="6" t="s">
        <v>843</v>
      </c>
      <c r="B760" s="6" t="s">
        <v>509</v>
      </c>
      <c r="C760" s="10">
        <v>25200</v>
      </c>
      <c r="D760" s="10">
        <v>15750</v>
      </c>
      <c r="E760" s="6">
        <v>1.6</v>
      </c>
      <c r="F760" s="6"/>
      <c r="G760" s="6"/>
      <c r="H760" s="6"/>
      <c r="I760" s="6"/>
      <c r="J760" s="8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1"/>
      <c r="AA760" s="1"/>
      <c r="AB760" s="1"/>
      <c r="AC760" s="1"/>
      <c r="AD760" s="1"/>
    </row>
    <row r="761" spans="1:30" ht="13.5" customHeight="1">
      <c r="A761" s="6" t="s">
        <v>844</v>
      </c>
      <c r="B761" s="6" t="s">
        <v>511</v>
      </c>
      <c r="C761" s="10">
        <v>26775</v>
      </c>
      <c r="D761" s="10">
        <v>15750</v>
      </c>
      <c r="E761" s="6">
        <v>1.7</v>
      </c>
      <c r="F761" s="6"/>
      <c r="G761" s="6"/>
      <c r="H761" s="6"/>
      <c r="I761" s="6"/>
      <c r="J761" s="8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1"/>
      <c r="AA761" s="1"/>
      <c r="AB761" s="1"/>
      <c r="AC761" s="1"/>
      <c r="AD761" s="1"/>
    </row>
    <row r="762" spans="1:30" ht="13.5" customHeight="1">
      <c r="A762" s="6" t="s">
        <v>845</v>
      </c>
      <c r="B762" s="6" t="s">
        <v>513</v>
      </c>
      <c r="C762" s="10">
        <v>28350</v>
      </c>
      <c r="D762" s="10">
        <v>15750</v>
      </c>
      <c r="E762" s="6">
        <v>1.8</v>
      </c>
      <c r="F762" s="6"/>
      <c r="G762" s="6"/>
      <c r="H762" s="6"/>
      <c r="I762" s="6"/>
      <c r="J762" s="8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1"/>
      <c r="AA762" s="1"/>
      <c r="AB762" s="1"/>
      <c r="AC762" s="1"/>
      <c r="AD762" s="1"/>
    </row>
    <row r="763" spans="1:30" ht="13.5" customHeight="1">
      <c r="A763" s="6" t="s">
        <v>846</v>
      </c>
      <c r="B763" s="6" t="s">
        <v>515</v>
      </c>
      <c r="C763" s="10">
        <v>29925</v>
      </c>
      <c r="D763" s="10">
        <v>15750</v>
      </c>
      <c r="E763" s="6">
        <v>1.9</v>
      </c>
      <c r="F763" s="6"/>
      <c r="G763" s="6"/>
      <c r="H763" s="6"/>
      <c r="I763" s="6"/>
      <c r="J763" s="8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1"/>
      <c r="AA763" s="1"/>
      <c r="AB763" s="1"/>
      <c r="AC763" s="1"/>
      <c r="AD763" s="1"/>
    </row>
    <row r="764" spans="1:30" ht="13.5" customHeight="1">
      <c r="A764" s="6" t="s">
        <v>847</v>
      </c>
      <c r="B764" s="6" t="s">
        <v>517</v>
      </c>
      <c r="C764" s="10">
        <v>31500</v>
      </c>
      <c r="D764" s="10">
        <v>15750</v>
      </c>
      <c r="E764" s="6">
        <v>2</v>
      </c>
      <c r="F764" s="6"/>
      <c r="G764" s="6"/>
      <c r="H764" s="6"/>
      <c r="I764" s="6"/>
      <c r="J764" s="8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1"/>
      <c r="AA764" s="1"/>
      <c r="AB764" s="1"/>
      <c r="AC764" s="1"/>
      <c r="AD764" s="1"/>
    </row>
    <row r="765" spans="1:30" ht="13.5" customHeight="1">
      <c r="A765" s="6" t="s">
        <v>848</v>
      </c>
      <c r="B765" s="6" t="s">
        <v>519</v>
      </c>
      <c r="C765" s="10">
        <v>33075</v>
      </c>
      <c r="D765" s="10">
        <v>15750</v>
      </c>
      <c r="E765" s="6">
        <v>2.1</v>
      </c>
      <c r="F765" s="6"/>
      <c r="G765" s="6"/>
      <c r="H765" s="6"/>
      <c r="I765" s="6"/>
      <c r="J765" s="8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1"/>
      <c r="AA765" s="1"/>
      <c r="AB765" s="1"/>
      <c r="AC765" s="1"/>
      <c r="AD765" s="1"/>
    </row>
    <row r="766" spans="1:30" ht="13.5" customHeight="1">
      <c r="A766" s="6" t="s">
        <v>849</v>
      </c>
      <c r="B766" s="6" t="s">
        <v>521</v>
      </c>
      <c r="C766" s="10">
        <v>34650</v>
      </c>
      <c r="D766" s="10">
        <v>15750</v>
      </c>
      <c r="E766" s="6">
        <v>2.2000000000000002</v>
      </c>
      <c r="F766" s="6"/>
      <c r="G766" s="6"/>
      <c r="H766" s="6"/>
      <c r="I766" s="6"/>
      <c r="J766" s="8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1"/>
      <c r="AA766" s="1"/>
      <c r="AB766" s="1"/>
      <c r="AC766" s="1"/>
      <c r="AD766" s="1"/>
    </row>
    <row r="767" spans="1:30" ht="13.5" customHeight="1">
      <c r="A767" s="6" t="s">
        <v>850</v>
      </c>
      <c r="B767" s="6" t="s">
        <v>523</v>
      </c>
      <c r="C767" s="10">
        <v>36225</v>
      </c>
      <c r="D767" s="10">
        <v>15750</v>
      </c>
      <c r="E767" s="6">
        <v>2.2999999999999998</v>
      </c>
      <c r="F767" s="6"/>
      <c r="G767" s="6"/>
      <c r="H767" s="6"/>
      <c r="I767" s="6"/>
      <c r="J767" s="8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1"/>
      <c r="AA767" s="1"/>
      <c r="AB767" s="1"/>
      <c r="AC767" s="1"/>
      <c r="AD767" s="1"/>
    </row>
    <row r="768" spans="1:30" ht="13.5" customHeight="1">
      <c r="A768" s="6" t="s">
        <v>851</v>
      </c>
      <c r="B768" s="6" t="s">
        <v>525</v>
      </c>
      <c r="C768" s="10">
        <v>37800</v>
      </c>
      <c r="D768" s="10">
        <v>15750</v>
      </c>
      <c r="E768" s="6">
        <v>2.4</v>
      </c>
      <c r="F768" s="6"/>
      <c r="G768" s="6"/>
      <c r="H768" s="6"/>
      <c r="I768" s="6"/>
      <c r="J768" s="8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1"/>
      <c r="AA768" s="1"/>
      <c r="AB768" s="1"/>
      <c r="AC768" s="1"/>
      <c r="AD768" s="1"/>
    </row>
    <row r="769" spans="1:30" ht="13.5" customHeight="1">
      <c r="A769" s="6" t="s">
        <v>852</v>
      </c>
      <c r="B769" s="6" t="s">
        <v>527</v>
      </c>
      <c r="C769" s="10">
        <v>39375</v>
      </c>
      <c r="D769" s="10">
        <v>15750</v>
      </c>
      <c r="E769" s="6">
        <v>2.5</v>
      </c>
      <c r="F769" s="6"/>
      <c r="G769" s="6"/>
      <c r="H769" s="6"/>
      <c r="I769" s="6"/>
      <c r="J769" s="8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1"/>
      <c r="AA769" s="1"/>
      <c r="AB769" s="1"/>
      <c r="AC769" s="1"/>
      <c r="AD769" s="1"/>
    </row>
    <row r="770" spans="1:30" ht="13.5" customHeight="1">
      <c r="A770" s="6" t="s">
        <v>853</v>
      </c>
      <c r="B770" s="6" t="s">
        <v>529</v>
      </c>
      <c r="C770" s="10">
        <v>40950</v>
      </c>
      <c r="D770" s="10">
        <v>15750</v>
      </c>
      <c r="E770" s="6">
        <v>2.6</v>
      </c>
      <c r="F770" s="6"/>
      <c r="G770" s="6"/>
      <c r="H770" s="6"/>
      <c r="I770" s="6"/>
      <c r="J770" s="8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1"/>
      <c r="AA770" s="1"/>
      <c r="AB770" s="1"/>
      <c r="AC770" s="1"/>
      <c r="AD770" s="1"/>
    </row>
    <row r="771" spans="1:30" ht="13.5" customHeight="1">
      <c r="A771" s="6" t="s">
        <v>854</v>
      </c>
      <c r="B771" s="6" t="s">
        <v>531</v>
      </c>
      <c r="C771" s="10">
        <v>42525</v>
      </c>
      <c r="D771" s="10">
        <v>15750</v>
      </c>
      <c r="E771" s="6">
        <v>2.7</v>
      </c>
      <c r="F771" s="6"/>
      <c r="G771" s="6"/>
      <c r="H771" s="6"/>
      <c r="I771" s="6"/>
      <c r="J771" s="8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1"/>
      <c r="AA771" s="1"/>
      <c r="AB771" s="1"/>
      <c r="AC771" s="1"/>
      <c r="AD771" s="1"/>
    </row>
    <row r="772" spans="1:30" ht="13.5" customHeight="1">
      <c r="A772" s="6" t="s">
        <v>855</v>
      </c>
      <c r="B772" s="6" t="s">
        <v>533</v>
      </c>
      <c r="C772" s="10">
        <v>44100</v>
      </c>
      <c r="D772" s="10">
        <v>15750</v>
      </c>
      <c r="E772" s="6">
        <v>2.8</v>
      </c>
      <c r="F772" s="6"/>
      <c r="G772" s="6"/>
      <c r="H772" s="6"/>
      <c r="I772" s="6"/>
      <c r="J772" s="8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1"/>
      <c r="AA772" s="1"/>
      <c r="AB772" s="1"/>
      <c r="AC772" s="1"/>
      <c r="AD772" s="1"/>
    </row>
    <row r="773" spans="1:30" ht="13.5" customHeight="1">
      <c r="A773" s="6" t="s">
        <v>856</v>
      </c>
      <c r="B773" s="6" t="s">
        <v>535</v>
      </c>
      <c r="C773" s="10">
        <v>45675</v>
      </c>
      <c r="D773" s="10">
        <v>15750</v>
      </c>
      <c r="E773" s="6">
        <v>2.9</v>
      </c>
      <c r="F773" s="6"/>
      <c r="G773" s="6"/>
      <c r="H773" s="6"/>
      <c r="I773" s="6"/>
      <c r="J773" s="8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1"/>
      <c r="AA773" s="1"/>
      <c r="AB773" s="1"/>
      <c r="AC773" s="1"/>
      <c r="AD773" s="1"/>
    </row>
    <row r="774" spans="1:30" ht="13.5" customHeight="1">
      <c r="A774" s="6" t="s">
        <v>857</v>
      </c>
      <c r="B774" s="6" t="s">
        <v>537</v>
      </c>
      <c r="C774" s="10">
        <v>47250</v>
      </c>
      <c r="D774" s="10">
        <v>15750</v>
      </c>
      <c r="E774" s="6">
        <v>3</v>
      </c>
      <c r="F774" s="6"/>
      <c r="G774" s="6"/>
      <c r="H774" s="6"/>
      <c r="I774" s="6"/>
      <c r="J774" s="8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1"/>
      <c r="AA774" s="1"/>
      <c r="AB774" s="1"/>
      <c r="AC774" s="1"/>
      <c r="AD774" s="1"/>
    </row>
    <row r="775" spans="1:30" ht="13.5" customHeight="1">
      <c r="A775" s="6" t="s">
        <v>858</v>
      </c>
      <c r="B775" s="6" t="s">
        <v>539</v>
      </c>
      <c r="C775" s="10">
        <v>48825</v>
      </c>
      <c r="D775" s="10">
        <v>15750</v>
      </c>
      <c r="E775" s="6">
        <v>3.1</v>
      </c>
      <c r="F775" s="6"/>
      <c r="G775" s="6"/>
      <c r="H775" s="6"/>
      <c r="I775" s="6"/>
      <c r="J775" s="8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1"/>
      <c r="AA775" s="1"/>
      <c r="AB775" s="1"/>
      <c r="AC775" s="1"/>
      <c r="AD775" s="1"/>
    </row>
    <row r="776" spans="1:30" ht="13.5" customHeight="1">
      <c r="A776" s="6" t="s">
        <v>859</v>
      </c>
      <c r="B776" s="6" t="s">
        <v>541</v>
      </c>
      <c r="C776" s="10">
        <v>50400</v>
      </c>
      <c r="D776" s="10">
        <v>15750</v>
      </c>
      <c r="E776" s="6">
        <v>3.2</v>
      </c>
      <c r="F776" s="6"/>
      <c r="G776" s="6"/>
      <c r="H776" s="6"/>
      <c r="I776" s="6"/>
      <c r="J776" s="8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1"/>
      <c r="AA776" s="1"/>
      <c r="AB776" s="1"/>
      <c r="AC776" s="1"/>
      <c r="AD776" s="1"/>
    </row>
    <row r="777" spans="1:30" ht="13.5" customHeight="1">
      <c r="A777" s="6" t="s">
        <v>860</v>
      </c>
      <c r="B777" s="6" t="s">
        <v>543</v>
      </c>
      <c r="C777" s="10">
        <v>51975</v>
      </c>
      <c r="D777" s="10">
        <v>15750</v>
      </c>
      <c r="E777" s="6">
        <v>3.3</v>
      </c>
      <c r="F777" s="6"/>
      <c r="G777" s="6"/>
      <c r="H777" s="6"/>
      <c r="I777" s="6"/>
      <c r="J777" s="8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1"/>
      <c r="AA777" s="1"/>
      <c r="AB777" s="1"/>
      <c r="AC777" s="1"/>
      <c r="AD777" s="1"/>
    </row>
    <row r="778" spans="1:30" ht="13.5" customHeight="1">
      <c r="A778" s="6" t="s">
        <v>861</v>
      </c>
      <c r="B778" s="6" t="s">
        <v>545</v>
      </c>
      <c r="C778" s="10">
        <v>53550</v>
      </c>
      <c r="D778" s="10">
        <v>15750</v>
      </c>
      <c r="E778" s="6">
        <v>3.4</v>
      </c>
      <c r="F778" s="6"/>
      <c r="G778" s="6"/>
      <c r="H778" s="6"/>
      <c r="I778" s="6"/>
      <c r="J778" s="8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1"/>
      <c r="AA778" s="1"/>
      <c r="AB778" s="1"/>
      <c r="AC778" s="1"/>
      <c r="AD778" s="1"/>
    </row>
    <row r="779" spans="1:30" ht="13.5" customHeight="1">
      <c r="A779" s="6" t="s">
        <v>862</v>
      </c>
      <c r="B779" s="6" t="s">
        <v>547</v>
      </c>
      <c r="C779" s="10">
        <v>55125</v>
      </c>
      <c r="D779" s="10">
        <v>15750</v>
      </c>
      <c r="E779" s="6">
        <v>3.5</v>
      </c>
      <c r="F779" s="6"/>
      <c r="G779" s="6"/>
      <c r="H779" s="6"/>
      <c r="I779" s="6"/>
      <c r="J779" s="8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1"/>
      <c r="AA779" s="1"/>
      <c r="AB779" s="1"/>
      <c r="AC779" s="1"/>
      <c r="AD779" s="1"/>
    </row>
    <row r="780" spans="1:30" ht="13.5" customHeight="1">
      <c r="A780" s="6" t="s">
        <v>863</v>
      </c>
      <c r="B780" s="6" t="s">
        <v>549</v>
      </c>
      <c r="C780" s="10">
        <v>56700</v>
      </c>
      <c r="D780" s="10">
        <v>15750</v>
      </c>
      <c r="E780" s="6">
        <v>3.6</v>
      </c>
      <c r="F780" s="6"/>
      <c r="G780" s="6"/>
      <c r="H780" s="6"/>
      <c r="I780" s="6"/>
      <c r="J780" s="8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1"/>
      <c r="AA780" s="1"/>
      <c r="AB780" s="1"/>
      <c r="AC780" s="1"/>
      <c r="AD780" s="1"/>
    </row>
    <row r="781" spans="1:30" ht="13.5" customHeight="1">
      <c r="A781" s="6" t="s">
        <v>864</v>
      </c>
      <c r="B781" s="6" t="s">
        <v>551</v>
      </c>
      <c r="C781" s="10">
        <v>58275</v>
      </c>
      <c r="D781" s="10">
        <v>15750</v>
      </c>
      <c r="E781" s="6">
        <v>3.7</v>
      </c>
      <c r="F781" s="6"/>
      <c r="G781" s="6"/>
      <c r="H781" s="6"/>
      <c r="I781" s="6"/>
      <c r="J781" s="8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1"/>
      <c r="AA781" s="1"/>
      <c r="AB781" s="1"/>
      <c r="AC781" s="1"/>
      <c r="AD781" s="1"/>
    </row>
    <row r="782" spans="1:30" ht="13.5" customHeight="1">
      <c r="A782" s="6" t="s">
        <v>865</v>
      </c>
      <c r="B782" s="6" t="s">
        <v>553</v>
      </c>
      <c r="C782" s="10">
        <v>59850</v>
      </c>
      <c r="D782" s="10">
        <v>15750</v>
      </c>
      <c r="E782" s="6">
        <v>3.8</v>
      </c>
      <c r="F782" s="6"/>
      <c r="G782" s="6"/>
      <c r="H782" s="6"/>
      <c r="I782" s="6"/>
      <c r="J782" s="8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1"/>
      <c r="AA782" s="1"/>
      <c r="AB782" s="1"/>
      <c r="AC782" s="1"/>
      <c r="AD782" s="1"/>
    </row>
    <row r="783" spans="1:30" ht="13.5" customHeight="1">
      <c r="A783" s="6" t="s">
        <v>866</v>
      </c>
      <c r="B783" s="6" t="s">
        <v>555</v>
      </c>
      <c r="C783" s="10">
        <v>61425</v>
      </c>
      <c r="D783" s="10">
        <v>15750</v>
      </c>
      <c r="E783" s="6">
        <v>3.9</v>
      </c>
      <c r="F783" s="6"/>
      <c r="G783" s="6"/>
      <c r="H783" s="6"/>
      <c r="I783" s="6"/>
      <c r="J783" s="8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1"/>
      <c r="AA783" s="1"/>
      <c r="AB783" s="1"/>
      <c r="AC783" s="1"/>
      <c r="AD783" s="1"/>
    </row>
    <row r="784" spans="1:30" ht="13.5" customHeight="1">
      <c r="A784" s="6" t="s">
        <v>867</v>
      </c>
      <c r="B784" s="6" t="s">
        <v>557</v>
      </c>
      <c r="C784" s="10">
        <v>63000</v>
      </c>
      <c r="D784" s="10">
        <v>15750</v>
      </c>
      <c r="E784" s="6">
        <v>4</v>
      </c>
      <c r="F784" s="6"/>
      <c r="G784" s="6"/>
      <c r="H784" s="6"/>
      <c r="I784" s="6"/>
      <c r="J784" s="8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1"/>
      <c r="AA784" s="1"/>
      <c r="AB784" s="1"/>
      <c r="AC784" s="1"/>
      <c r="AD784" s="1"/>
    </row>
    <row r="785" spans="1:30" ht="13.5" customHeight="1">
      <c r="A785" s="6" t="s">
        <v>868</v>
      </c>
      <c r="B785" s="6" t="s">
        <v>479</v>
      </c>
      <c r="C785" s="10">
        <v>19800</v>
      </c>
      <c r="D785" s="10">
        <v>24750</v>
      </c>
      <c r="E785" s="6">
        <v>0.1</v>
      </c>
      <c r="F785" s="6"/>
      <c r="G785" s="6"/>
      <c r="H785" s="6"/>
      <c r="I785" s="6"/>
      <c r="J785" s="8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1"/>
      <c r="AA785" s="1"/>
      <c r="AB785" s="1"/>
      <c r="AC785" s="1"/>
      <c r="AD785" s="1"/>
    </row>
    <row r="786" spans="1:30" ht="13.5" customHeight="1">
      <c r="A786" s="6" t="s">
        <v>869</v>
      </c>
      <c r="B786" s="6" t="s">
        <v>481</v>
      </c>
      <c r="C786" s="10">
        <v>19800</v>
      </c>
      <c r="D786" s="10">
        <v>24750</v>
      </c>
      <c r="E786" s="6">
        <v>0.2</v>
      </c>
      <c r="F786" s="6"/>
      <c r="G786" s="6"/>
      <c r="H786" s="6"/>
      <c r="I786" s="6"/>
      <c r="J786" s="8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1"/>
      <c r="AA786" s="1"/>
      <c r="AB786" s="1"/>
      <c r="AC786" s="1"/>
      <c r="AD786" s="1"/>
    </row>
    <row r="787" spans="1:30" ht="13.5" customHeight="1">
      <c r="A787" s="6" t="s">
        <v>870</v>
      </c>
      <c r="B787" s="6" t="s">
        <v>483</v>
      </c>
      <c r="C787" s="10">
        <v>19800</v>
      </c>
      <c r="D787" s="10">
        <v>24750</v>
      </c>
      <c r="E787" s="6">
        <v>0.3</v>
      </c>
      <c r="F787" s="6"/>
      <c r="G787" s="6"/>
      <c r="H787" s="6"/>
      <c r="I787" s="6"/>
      <c r="J787" s="8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1"/>
      <c r="AA787" s="1"/>
      <c r="AB787" s="1"/>
      <c r="AC787" s="1"/>
      <c r="AD787" s="1"/>
    </row>
    <row r="788" spans="1:30" ht="13.5" customHeight="1">
      <c r="A788" s="6" t="s">
        <v>871</v>
      </c>
      <c r="B788" s="6" t="s">
        <v>485</v>
      </c>
      <c r="C788" s="10">
        <v>19800</v>
      </c>
      <c r="D788" s="10">
        <v>24750</v>
      </c>
      <c r="E788" s="6">
        <v>0.4</v>
      </c>
      <c r="F788" s="6"/>
      <c r="G788" s="6"/>
      <c r="H788" s="6"/>
      <c r="I788" s="6"/>
      <c r="J788" s="8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1"/>
      <c r="AA788" s="1"/>
      <c r="AB788" s="1"/>
      <c r="AC788" s="1"/>
      <c r="AD788" s="1"/>
    </row>
    <row r="789" spans="1:30" ht="13.5" customHeight="1">
      <c r="A789" s="6" t="s">
        <v>872</v>
      </c>
      <c r="B789" s="6" t="s">
        <v>487</v>
      </c>
      <c r="C789" s="10">
        <v>19800</v>
      </c>
      <c r="D789" s="10">
        <v>24750</v>
      </c>
      <c r="E789" s="6">
        <v>0.5</v>
      </c>
      <c r="F789" s="6"/>
      <c r="G789" s="6"/>
      <c r="H789" s="6"/>
      <c r="I789" s="6"/>
      <c r="J789" s="8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1"/>
      <c r="AA789" s="1"/>
      <c r="AB789" s="1"/>
      <c r="AC789" s="1"/>
      <c r="AD789" s="1"/>
    </row>
    <row r="790" spans="1:30" ht="13.5" customHeight="1">
      <c r="A790" s="6" t="s">
        <v>873</v>
      </c>
      <c r="B790" s="6" t="s">
        <v>489</v>
      </c>
      <c r="C790" s="10">
        <v>19800</v>
      </c>
      <c r="D790" s="10">
        <v>24750</v>
      </c>
      <c r="E790" s="6">
        <v>0.6</v>
      </c>
      <c r="F790" s="6"/>
      <c r="G790" s="6"/>
      <c r="H790" s="6"/>
      <c r="I790" s="6"/>
      <c r="J790" s="8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1"/>
      <c r="AA790" s="1"/>
      <c r="AB790" s="1"/>
      <c r="AC790" s="1"/>
      <c r="AD790" s="1"/>
    </row>
    <row r="791" spans="1:30" ht="13.5" customHeight="1">
      <c r="A791" s="6" t="s">
        <v>874</v>
      </c>
      <c r="B791" s="6" t="s">
        <v>491</v>
      </c>
      <c r="C791" s="10">
        <v>19800</v>
      </c>
      <c r="D791" s="10">
        <v>24750</v>
      </c>
      <c r="E791" s="6">
        <v>0.7</v>
      </c>
      <c r="F791" s="6"/>
      <c r="G791" s="6"/>
      <c r="H791" s="6"/>
      <c r="I791" s="6"/>
      <c r="J791" s="8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1"/>
      <c r="AA791" s="1"/>
      <c r="AB791" s="1"/>
      <c r="AC791" s="1"/>
      <c r="AD791" s="1"/>
    </row>
    <row r="792" spans="1:30" ht="13.5" customHeight="1">
      <c r="A792" s="6" t="s">
        <v>875</v>
      </c>
      <c r="B792" s="6" t="s">
        <v>493</v>
      </c>
      <c r="C792" s="10">
        <v>19800</v>
      </c>
      <c r="D792" s="10">
        <v>24750</v>
      </c>
      <c r="E792" s="6">
        <v>0.8</v>
      </c>
      <c r="F792" s="6"/>
      <c r="G792" s="6"/>
      <c r="H792" s="6"/>
      <c r="I792" s="6"/>
      <c r="J792" s="8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1"/>
      <c r="AA792" s="1"/>
      <c r="AB792" s="1"/>
      <c r="AC792" s="1"/>
      <c r="AD792" s="1"/>
    </row>
    <row r="793" spans="1:30" ht="13.5" customHeight="1">
      <c r="A793" s="6" t="s">
        <v>876</v>
      </c>
      <c r="B793" s="6" t="s">
        <v>495</v>
      </c>
      <c r="C793" s="10">
        <v>22275</v>
      </c>
      <c r="D793" s="10">
        <v>24750</v>
      </c>
      <c r="E793" s="6">
        <v>0.9</v>
      </c>
      <c r="F793" s="6"/>
      <c r="G793" s="6"/>
      <c r="H793" s="6"/>
      <c r="I793" s="6"/>
      <c r="J793" s="8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1"/>
      <c r="AA793" s="1"/>
      <c r="AB793" s="1"/>
      <c r="AC793" s="1"/>
      <c r="AD793" s="1"/>
    </row>
    <row r="794" spans="1:30" ht="13.5" customHeight="1">
      <c r="A794" s="6" t="s">
        <v>877</v>
      </c>
      <c r="B794" s="6" t="s">
        <v>497</v>
      </c>
      <c r="C794" s="10">
        <v>24750</v>
      </c>
      <c r="D794" s="10">
        <v>24750</v>
      </c>
      <c r="E794" s="6">
        <v>1</v>
      </c>
      <c r="F794" s="6"/>
      <c r="G794" s="6"/>
      <c r="H794" s="6"/>
      <c r="I794" s="6"/>
      <c r="J794" s="8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1"/>
      <c r="AA794" s="1"/>
      <c r="AB794" s="1"/>
      <c r="AC794" s="1"/>
      <c r="AD794" s="1"/>
    </row>
    <row r="795" spans="1:30" ht="13.5" customHeight="1">
      <c r="A795" s="6" t="s">
        <v>878</v>
      </c>
      <c r="B795" s="6" t="s">
        <v>499</v>
      </c>
      <c r="C795" s="10">
        <v>27225.000000000004</v>
      </c>
      <c r="D795" s="10">
        <v>24750</v>
      </c>
      <c r="E795" s="6">
        <v>1.1000000000000001</v>
      </c>
      <c r="F795" s="6"/>
      <c r="G795" s="6"/>
      <c r="H795" s="6"/>
      <c r="I795" s="6"/>
      <c r="J795" s="8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1"/>
      <c r="AA795" s="1"/>
      <c r="AB795" s="1"/>
      <c r="AC795" s="1"/>
      <c r="AD795" s="1"/>
    </row>
    <row r="796" spans="1:30" ht="13.5" customHeight="1">
      <c r="A796" s="6" t="s">
        <v>879</v>
      </c>
      <c r="B796" s="6" t="s">
        <v>501</v>
      </c>
      <c r="C796" s="10">
        <v>29700</v>
      </c>
      <c r="D796" s="10">
        <v>24750</v>
      </c>
      <c r="E796" s="6">
        <v>1.2</v>
      </c>
      <c r="F796" s="6"/>
      <c r="G796" s="6"/>
      <c r="H796" s="6"/>
      <c r="I796" s="6"/>
      <c r="J796" s="8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1"/>
      <c r="AA796" s="1"/>
      <c r="AB796" s="1"/>
      <c r="AC796" s="1"/>
      <c r="AD796" s="1"/>
    </row>
    <row r="797" spans="1:30" ht="13.5" customHeight="1">
      <c r="A797" s="6" t="s">
        <v>880</v>
      </c>
      <c r="B797" s="6" t="s">
        <v>503</v>
      </c>
      <c r="C797" s="10">
        <v>32175</v>
      </c>
      <c r="D797" s="10">
        <v>24750</v>
      </c>
      <c r="E797" s="6">
        <v>1.3</v>
      </c>
      <c r="F797" s="6"/>
      <c r="G797" s="6"/>
      <c r="H797" s="6"/>
      <c r="I797" s="6"/>
      <c r="J797" s="8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1"/>
      <c r="AA797" s="1"/>
      <c r="AB797" s="1"/>
      <c r="AC797" s="1"/>
      <c r="AD797" s="1"/>
    </row>
    <row r="798" spans="1:30" ht="13.5" customHeight="1">
      <c r="A798" s="6" t="s">
        <v>881</v>
      </c>
      <c r="B798" s="6" t="s">
        <v>505</v>
      </c>
      <c r="C798" s="10">
        <v>34650</v>
      </c>
      <c r="D798" s="10">
        <v>24750</v>
      </c>
      <c r="E798" s="6">
        <v>1.4</v>
      </c>
      <c r="F798" s="6"/>
      <c r="G798" s="6"/>
      <c r="H798" s="6"/>
      <c r="I798" s="6"/>
      <c r="J798" s="8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1"/>
      <c r="AA798" s="1"/>
      <c r="AB798" s="1"/>
      <c r="AC798" s="1"/>
      <c r="AD798" s="1"/>
    </row>
    <row r="799" spans="1:30" ht="13.5" customHeight="1">
      <c r="A799" s="6" t="s">
        <v>882</v>
      </c>
      <c r="B799" s="6" t="s">
        <v>507</v>
      </c>
      <c r="C799" s="10">
        <v>37125</v>
      </c>
      <c r="D799" s="10">
        <v>24750</v>
      </c>
      <c r="E799" s="6">
        <v>1.5</v>
      </c>
      <c r="F799" s="6"/>
      <c r="G799" s="6"/>
      <c r="H799" s="6"/>
      <c r="I799" s="6"/>
      <c r="J799" s="8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1"/>
      <c r="AA799" s="1"/>
      <c r="AB799" s="1"/>
      <c r="AC799" s="1"/>
      <c r="AD799" s="1"/>
    </row>
    <row r="800" spans="1:30" ht="13.5" customHeight="1">
      <c r="A800" s="6" t="s">
        <v>883</v>
      </c>
      <c r="B800" s="6" t="s">
        <v>509</v>
      </c>
      <c r="C800" s="10">
        <v>39600</v>
      </c>
      <c r="D800" s="10">
        <v>24750</v>
      </c>
      <c r="E800" s="6">
        <v>1.6</v>
      </c>
      <c r="F800" s="6"/>
      <c r="G800" s="6"/>
      <c r="H800" s="6"/>
      <c r="I800" s="6"/>
      <c r="J800" s="8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1"/>
      <c r="AA800" s="1"/>
      <c r="AB800" s="1"/>
      <c r="AC800" s="1"/>
      <c r="AD800" s="1"/>
    </row>
    <row r="801" spans="1:30" ht="13.5" customHeight="1">
      <c r="A801" s="6" t="s">
        <v>884</v>
      </c>
      <c r="B801" s="6" t="s">
        <v>511</v>
      </c>
      <c r="C801" s="10">
        <f t="shared" ref="C801:C803" si="1">D801*E801</f>
        <v>42075</v>
      </c>
      <c r="D801" s="10">
        <v>24750</v>
      </c>
      <c r="E801" s="6">
        <v>1.7</v>
      </c>
      <c r="F801" s="6"/>
      <c r="G801" s="6"/>
      <c r="H801" s="6"/>
      <c r="I801" s="6"/>
      <c r="J801" s="8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1"/>
      <c r="AA801" s="1"/>
      <c r="AB801" s="1"/>
      <c r="AC801" s="1"/>
      <c r="AD801" s="1"/>
    </row>
    <row r="802" spans="1:30" ht="13.5" customHeight="1">
      <c r="A802" s="6" t="s">
        <v>885</v>
      </c>
      <c r="B802" s="6" t="s">
        <v>513</v>
      </c>
      <c r="C802" s="10">
        <f t="shared" si="1"/>
        <v>44550</v>
      </c>
      <c r="D802" s="10">
        <v>24750</v>
      </c>
      <c r="E802" s="6">
        <v>1.8</v>
      </c>
      <c r="F802" s="6"/>
      <c r="G802" s="6"/>
      <c r="H802" s="6"/>
      <c r="I802" s="6"/>
      <c r="J802" s="8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1"/>
      <c r="AA802" s="1"/>
      <c r="AB802" s="1"/>
      <c r="AC802" s="1"/>
      <c r="AD802" s="1"/>
    </row>
    <row r="803" spans="1:30" ht="13.5" customHeight="1">
      <c r="A803" s="6" t="s">
        <v>886</v>
      </c>
      <c r="B803" s="6" t="s">
        <v>515</v>
      </c>
      <c r="C803" s="10">
        <f t="shared" si="1"/>
        <v>47025</v>
      </c>
      <c r="D803" s="10">
        <v>24750</v>
      </c>
      <c r="E803" s="6">
        <v>1.9</v>
      </c>
      <c r="F803" s="6"/>
      <c r="G803" s="6"/>
      <c r="H803" s="6"/>
      <c r="I803" s="6"/>
      <c r="J803" s="8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1"/>
      <c r="AA803" s="1"/>
      <c r="AB803" s="1"/>
      <c r="AC803" s="1"/>
      <c r="AD803" s="1"/>
    </row>
    <row r="804" spans="1:30" ht="13.5" customHeight="1">
      <c r="A804" s="6" t="s">
        <v>887</v>
      </c>
      <c r="B804" s="6" t="s">
        <v>517</v>
      </c>
      <c r="C804" s="10">
        <v>49500</v>
      </c>
      <c r="D804" s="10">
        <v>24750</v>
      </c>
      <c r="E804" s="6">
        <v>2</v>
      </c>
      <c r="F804" s="6"/>
      <c r="G804" s="6"/>
      <c r="H804" s="6"/>
      <c r="I804" s="6"/>
      <c r="J804" s="8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1"/>
      <c r="AA804" s="1"/>
      <c r="AB804" s="1"/>
      <c r="AC804" s="1"/>
      <c r="AD804" s="1"/>
    </row>
    <row r="805" spans="1:30" ht="13.5" customHeight="1">
      <c r="A805" s="6" t="s">
        <v>888</v>
      </c>
      <c r="B805" s="6" t="s">
        <v>519</v>
      </c>
      <c r="C805" s="10">
        <v>51975</v>
      </c>
      <c r="D805" s="10">
        <v>24750</v>
      </c>
      <c r="E805" s="6">
        <v>2.1</v>
      </c>
      <c r="F805" s="6"/>
      <c r="G805" s="6"/>
      <c r="H805" s="6"/>
      <c r="I805" s="6"/>
      <c r="J805" s="8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1"/>
      <c r="AA805" s="1"/>
      <c r="AB805" s="1"/>
      <c r="AC805" s="1"/>
      <c r="AD805" s="1"/>
    </row>
    <row r="806" spans="1:30" ht="13.5" customHeight="1">
      <c r="A806" s="6" t="s">
        <v>889</v>
      </c>
      <c r="B806" s="6" t="s">
        <v>521</v>
      </c>
      <c r="C806" s="10">
        <v>54450.000000000007</v>
      </c>
      <c r="D806" s="10">
        <v>24750</v>
      </c>
      <c r="E806" s="6">
        <v>2.2000000000000002</v>
      </c>
      <c r="F806" s="6"/>
      <c r="G806" s="6"/>
      <c r="H806" s="6"/>
      <c r="I806" s="6"/>
      <c r="J806" s="8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1"/>
      <c r="AA806" s="1"/>
      <c r="AB806" s="1"/>
      <c r="AC806" s="1"/>
      <c r="AD806" s="1"/>
    </row>
    <row r="807" spans="1:30" ht="13.5" customHeight="1">
      <c r="A807" s="6" t="s">
        <v>890</v>
      </c>
      <c r="B807" s="6" t="s">
        <v>523</v>
      </c>
      <c r="C807" s="10">
        <v>56924.999999999993</v>
      </c>
      <c r="D807" s="10">
        <v>24750</v>
      </c>
      <c r="E807" s="6">
        <v>2.2999999999999998</v>
      </c>
      <c r="F807" s="6"/>
      <c r="G807" s="6"/>
      <c r="H807" s="6"/>
      <c r="I807" s="6"/>
      <c r="J807" s="8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1"/>
      <c r="AA807" s="1"/>
      <c r="AB807" s="1"/>
      <c r="AC807" s="1"/>
      <c r="AD807" s="1"/>
    </row>
    <row r="808" spans="1:30" ht="13.5" customHeight="1">
      <c r="A808" s="6" t="s">
        <v>891</v>
      </c>
      <c r="B808" s="6" t="s">
        <v>525</v>
      </c>
      <c r="C808" s="10">
        <v>59400</v>
      </c>
      <c r="D808" s="10">
        <v>24750</v>
      </c>
      <c r="E808" s="6">
        <v>2.4</v>
      </c>
      <c r="F808" s="6"/>
      <c r="G808" s="6"/>
      <c r="H808" s="6"/>
      <c r="I808" s="6"/>
      <c r="J808" s="8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1"/>
      <c r="AA808" s="1"/>
      <c r="AB808" s="1"/>
      <c r="AC808" s="1"/>
      <c r="AD808" s="1"/>
    </row>
    <row r="809" spans="1:30" ht="13.5" customHeight="1">
      <c r="A809" s="6" t="s">
        <v>892</v>
      </c>
      <c r="B809" s="6" t="s">
        <v>527</v>
      </c>
      <c r="C809" s="10">
        <v>61875</v>
      </c>
      <c r="D809" s="10">
        <v>24750</v>
      </c>
      <c r="E809" s="6">
        <v>2.5</v>
      </c>
      <c r="F809" s="6"/>
      <c r="G809" s="6"/>
      <c r="H809" s="6"/>
      <c r="I809" s="6"/>
      <c r="J809" s="8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1"/>
      <c r="AA809" s="1"/>
      <c r="AB809" s="1"/>
      <c r="AC809" s="1"/>
      <c r="AD809" s="1"/>
    </row>
    <row r="810" spans="1:30" ht="13.5" customHeight="1">
      <c r="A810" s="6" t="s">
        <v>893</v>
      </c>
      <c r="B810" s="6" t="s">
        <v>529</v>
      </c>
      <c r="C810" s="10">
        <v>64350</v>
      </c>
      <c r="D810" s="10">
        <v>24750</v>
      </c>
      <c r="E810" s="6">
        <v>2.6</v>
      </c>
      <c r="F810" s="6"/>
      <c r="G810" s="6"/>
      <c r="H810" s="6"/>
      <c r="I810" s="6"/>
      <c r="J810" s="8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1"/>
      <c r="AA810" s="1"/>
      <c r="AB810" s="1"/>
      <c r="AC810" s="1"/>
      <c r="AD810" s="1"/>
    </row>
    <row r="811" spans="1:30" ht="13.5" customHeight="1">
      <c r="A811" s="6" t="s">
        <v>894</v>
      </c>
      <c r="B811" s="6" t="s">
        <v>531</v>
      </c>
      <c r="C811" s="10">
        <v>66825</v>
      </c>
      <c r="D811" s="10">
        <v>24750</v>
      </c>
      <c r="E811" s="6">
        <v>2.7</v>
      </c>
      <c r="F811" s="6"/>
      <c r="G811" s="6"/>
      <c r="H811" s="6"/>
      <c r="I811" s="6"/>
      <c r="J811" s="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1"/>
      <c r="AA811" s="1"/>
      <c r="AB811" s="1"/>
      <c r="AC811" s="1"/>
      <c r="AD811" s="1"/>
    </row>
    <row r="812" spans="1:30" ht="13.5" customHeight="1">
      <c r="A812" s="6" t="s">
        <v>895</v>
      </c>
      <c r="B812" s="6" t="s">
        <v>533</v>
      </c>
      <c r="C812" s="10">
        <v>69300</v>
      </c>
      <c r="D812" s="10">
        <v>24750</v>
      </c>
      <c r="E812" s="6">
        <v>2.8</v>
      </c>
      <c r="F812" s="6"/>
      <c r="G812" s="6"/>
      <c r="H812" s="6"/>
      <c r="I812" s="6"/>
      <c r="J812" s="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1"/>
      <c r="AA812" s="1"/>
      <c r="AB812" s="1"/>
      <c r="AC812" s="1"/>
      <c r="AD812" s="1"/>
    </row>
    <row r="813" spans="1:30" ht="13.5" customHeight="1">
      <c r="A813" s="6" t="s">
        <v>896</v>
      </c>
      <c r="B813" s="6" t="s">
        <v>535</v>
      </c>
      <c r="C813" s="10">
        <v>71775</v>
      </c>
      <c r="D813" s="10">
        <v>24750</v>
      </c>
      <c r="E813" s="6">
        <v>2.9</v>
      </c>
      <c r="F813" s="6"/>
      <c r="G813" s="6"/>
      <c r="H813" s="6"/>
      <c r="I813" s="6"/>
      <c r="J813" s="8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1"/>
      <c r="AA813" s="1"/>
      <c r="AB813" s="1"/>
      <c r="AC813" s="1"/>
      <c r="AD813" s="1"/>
    </row>
    <row r="814" spans="1:30" ht="13.5" customHeight="1">
      <c r="A814" s="6" t="s">
        <v>897</v>
      </c>
      <c r="B814" s="6" t="s">
        <v>537</v>
      </c>
      <c r="C814" s="10">
        <v>74250</v>
      </c>
      <c r="D814" s="10">
        <v>24750</v>
      </c>
      <c r="E814" s="6">
        <v>3</v>
      </c>
      <c r="F814" s="6"/>
      <c r="G814" s="6"/>
      <c r="H814" s="6"/>
      <c r="I814" s="6"/>
      <c r="J814" s="8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1"/>
      <c r="AA814" s="1"/>
      <c r="AB814" s="1"/>
      <c r="AC814" s="1"/>
      <c r="AD814" s="1"/>
    </row>
    <row r="815" spans="1:30" ht="13.5" customHeight="1">
      <c r="A815" s="6" t="s">
        <v>898</v>
      </c>
      <c r="B815" s="6" t="s">
        <v>539</v>
      </c>
      <c r="C815" s="10">
        <v>76725</v>
      </c>
      <c r="D815" s="10">
        <v>24750</v>
      </c>
      <c r="E815" s="6">
        <v>3.1</v>
      </c>
      <c r="F815" s="6"/>
      <c r="G815" s="6"/>
      <c r="H815" s="6"/>
      <c r="I815" s="6"/>
      <c r="J815" s="8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1"/>
      <c r="AA815" s="1"/>
      <c r="AB815" s="1"/>
      <c r="AC815" s="1"/>
      <c r="AD815" s="1"/>
    </row>
    <row r="816" spans="1:30" ht="13.5" customHeight="1">
      <c r="A816" s="6" t="s">
        <v>899</v>
      </c>
      <c r="B816" s="6" t="s">
        <v>541</v>
      </c>
      <c r="C816" s="10">
        <v>79200</v>
      </c>
      <c r="D816" s="10">
        <v>24750</v>
      </c>
      <c r="E816" s="6">
        <v>3.2</v>
      </c>
      <c r="F816" s="6"/>
      <c r="G816" s="6"/>
      <c r="H816" s="6"/>
      <c r="I816" s="6"/>
      <c r="J816" s="8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1"/>
      <c r="AA816" s="1"/>
      <c r="AB816" s="1"/>
      <c r="AC816" s="1"/>
      <c r="AD816" s="1"/>
    </row>
    <row r="817" spans="1:30" ht="13.5" customHeight="1">
      <c r="A817" s="6" t="s">
        <v>900</v>
      </c>
      <c r="B817" s="6" t="s">
        <v>543</v>
      </c>
      <c r="C817" s="10">
        <v>81675</v>
      </c>
      <c r="D817" s="10">
        <v>24750</v>
      </c>
      <c r="E817" s="6">
        <v>3.3</v>
      </c>
      <c r="F817" s="6"/>
      <c r="G817" s="6"/>
      <c r="H817" s="6"/>
      <c r="I817" s="6"/>
      <c r="J817" s="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1"/>
      <c r="AA817" s="1"/>
      <c r="AB817" s="1"/>
      <c r="AC817" s="1"/>
      <c r="AD817" s="1"/>
    </row>
    <row r="818" spans="1:30" ht="13.5" customHeight="1">
      <c r="A818" s="6" t="s">
        <v>901</v>
      </c>
      <c r="B818" s="6" t="s">
        <v>545</v>
      </c>
      <c r="C818" s="10">
        <v>84150</v>
      </c>
      <c r="D818" s="10">
        <v>24750</v>
      </c>
      <c r="E818" s="6">
        <v>3.4</v>
      </c>
      <c r="F818" s="6"/>
      <c r="G818" s="6"/>
      <c r="H818" s="6"/>
      <c r="I818" s="6"/>
      <c r="J818" s="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1"/>
      <c r="AA818" s="1"/>
      <c r="AB818" s="1"/>
      <c r="AC818" s="1"/>
      <c r="AD818" s="1"/>
    </row>
    <row r="819" spans="1:30" ht="13.5" customHeight="1">
      <c r="A819" s="6" t="s">
        <v>902</v>
      </c>
      <c r="B819" s="6" t="s">
        <v>547</v>
      </c>
      <c r="C819" s="10">
        <v>86625</v>
      </c>
      <c r="D819" s="10">
        <v>24750</v>
      </c>
      <c r="E819" s="6">
        <v>3.5</v>
      </c>
      <c r="F819" s="6"/>
      <c r="G819" s="6"/>
      <c r="H819" s="6"/>
      <c r="I819" s="6"/>
      <c r="J819" s="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1"/>
      <c r="AA819" s="1"/>
      <c r="AB819" s="1"/>
      <c r="AC819" s="1"/>
      <c r="AD819" s="1"/>
    </row>
    <row r="820" spans="1:30" ht="13.5" customHeight="1">
      <c r="A820" s="6" t="s">
        <v>903</v>
      </c>
      <c r="B820" s="6" t="s">
        <v>549</v>
      </c>
      <c r="C820" s="10">
        <v>89100</v>
      </c>
      <c r="D820" s="10">
        <v>24750</v>
      </c>
      <c r="E820" s="6">
        <v>3.6</v>
      </c>
      <c r="F820" s="6"/>
      <c r="G820" s="6"/>
      <c r="H820" s="6"/>
      <c r="I820" s="6"/>
      <c r="J820" s="8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1"/>
      <c r="AA820" s="1"/>
      <c r="AB820" s="1"/>
      <c r="AC820" s="1"/>
      <c r="AD820" s="1"/>
    </row>
    <row r="821" spans="1:30" ht="13.5" customHeight="1">
      <c r="A821" s="6" t="s">
        <v>904</v>
      </c>
      <c r="B821" s="6" t="s">
        <v>551</v>
      </c>
      <c r="C821" s="10">
        <v>91575</v>
      </c>
      <c r="D821" s="10">
        <v>24750</v>
      </c>
      <c r="E821" s="6">
        <v>3.7</v>
      </c>
      <c r="F821" s="6"/>
      <c r="G821" s="6"/>
      <c r="H821" s="6"/>
      <c r="I821" s="6"/>
      <c r="J821" s="8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1"/>
      <c r="AA821" s="1"/>
      <c r="AB821" s="1"/>
      <c r="AC821" s="1"/>
      <c r="AD821" s="1"/>
    </row>
    <row r="822" spans="1:30" ht="13.5" customHeight="1">
      <c r="A822" s="6" t="s">
        <v>905</v>
      </c>
      <c r="B822" s="6" t="s">
        <v>553</v>
      </c>
      <c r="C822" s="10">
        <v>94050</v>
      </c>
      <c r="D822" s="10">
        <v>24750</v>
      </c>
      <c r="E822" s="6">
        <v>3.8</v>
      </c>
      <c r="F822" s="6"/>
      <c r="G822" s="6"/>
      <c r="H822" s="6"/>
      <c r="I822" s="6"/>
      <c r="J822" s="8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1"/>
      <c r="AA822" s="1"/>
      <c r="AB822" s="1"/>
      <c r="AC822" s="1"/>
      <c r="AD822" s="1"/>
    </row>
    <row r="823" spans="1:30" ht="13.5" customHeight="1">
      <c r="A823" s="6" t="s">
        <v>906</v>
      </c>
      <c r="B823" s="6" t="s">
        <v>555</v>
      </c>
      <c r="C823" s="10">
        <v>96525</v>
      </c>
      <c r="D823" s="10">
        <v>24750</v>
      </c>
      <c r="E823" s="6">
        <v>3.9</v>
      </c>
      <c r="F823" s="6"/>
      <c r="G823" s="6"/>
      <c r="H823" s="6"/>
      <c r="I823" s="6"/>
      <c r="J823" s="8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1"/>
      <c r="AA823" s="1"/>
      <c r="AB823" s="1"/>
      <c r="AC823" s="1"/>
      <c r="AD823" s="1"/>
    </row>
    <row r="824" spans="1:30" ht="13.5" customHeight="1">
      <c r="A824" s="6" t="s">
        <v>907</v>
      </c>
      <c r="B824" s="6" t="s">
        <v>557</v>
      </c>
      <c r="C824" s="10">
        <v>99000</v>
      </c>
      <c r="D824" s="10">
        <v>24750</v>
      </c>
      <c r="E824" s="6">
        <v>4</v>
      </c>
      <c r="F824" s="6"/>
      <c r="G824" s="6"/>
      <c r="H824" s="6"/>
      <c r="I824" s="6"/>
      <c r="J824" s="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1"/>
      <c r="AA824" s="1"/>
      <c r="AB824" s="1"/>
      <c r="AC824" s="1"/>
      <c r="AD824" s="1"/>
    </row>
    <row r="825" spans="1:30" ht="13.5" customHeight="1">
      <c r="A825" s="6" t="s">
        <v>908</v>
      </c>
      <c r="B825" s="6" t="s">
        <v>479</v>
      </c>
      <c r="C825" s="10">
        <v>44000</v>
      </c>
      <c r="D825" s="10">
        <v>55000</v>
      </c>
      <c r="E825" s="6">
        <v>0.1</v>
      </c>
      <c r="F825" s="6"/>
      <c r="G825" s="6"/>
      <c r="H825" s="6"/>
      <c r="I825" s="6"/>
      <c r="J825" s="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1"/>
      <c r="AA825" s="1"/>
      <c r="AB825" s="1"/>
      <c r="AC825" s="1"/>
      <c r="AD825" s="1"/>
    </row>
    <row r="826" spans="1:30" ht="13.5" customHeight="1">
      <c r="A826" s="6" t="s">
        <v>909</v>
      </c>
      <c r="B826" s="6" t="s">
        <v>481</v>
      </c>
      <c r="C826" s="10">
        <v>44000</v>
      </c>
      <c r="D826" s="10">
        <v>55000</v>
      </c>
      <c r="E826" s="6">
        <v>0.2</v>
      </c>
      <c r="F826" s="6"/>
      <c r="G826" s="6"/>
      <c r="H826" s="6"/>
      <c r="I826" s="6"/>
      <c r="J826" s="8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1"/>
      <c r="AA826" s="1"/>
      <c r="AB826" s="1"/>
      <c r="AC826" s="1"/>
      <c r="AD826" s="1"/>
    </row>
    <row r="827" spans="1:30" ht="13.5" customHeight="1">
      <c r="A827" s="6" t="s">
        <v>910</v>
      </c>
      <c r="B827" s="6" t="s">
        <v>483</v>
      </c>
      <c r="C827" s="10">
        <v>44000</v>
      </c>
      <c r="D827" s="10">
        <v>55000</v>
      </c>
      <c r="E827" s="6">
        <v>0.3</v>
      </c>
      <c r="F827" s="6"/>
      <c r="G827" s="6"/>
      <c r="H827" s="6"/>
      <c r="I827" s="6"/>
      <c r="J827" s="8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1"/>
      <c r="AA827" s="1"/>
      <c r="AB827" s="1"/>
      <c r="AC827" s="1"/>
      <c r="AD827" s="1"/>
    </row>
    <row r="828" spans="1:30" ht="13.5" customHeight="1">
      <c r="A828" s="6" t="s">
        <v>911</v>
      </c>
      <c r="B828" s="6" t="s">
        <v>485</v>
      </c>
      <c r="C828" s="10">
        <v>44000</v>
      </c>
      <c r="D828" s="10">
        <v>55000</v>
      </c>
      <c r="E828" s="6">
        <v>0.4</v>
      </c>
      <c r="F828" s="6"/>
      <c r="G828" s="6"/>
      <c r="H828" s="6"/>
      <c r="I828" s="6"/>
      <c r="J828" s="8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1"/>
      <c r="AA828" s="1"/>
      <c r="AB828" s="1"/>
      <c r="AC828" s="1"/>
      <c r="AD828" s="1"/>
    </row>
    <row r="829" spans="1:30" ht="13.5" customHeight="1">
      <c r="A829" s="6" t="s">
        <v>912</v>
      </c>
      <c r="B829" s="6" t="s">
        <v>487</v>
      </c>
      <c r="C829" s="10">
        <v>44000</v>
      </c>
      <c r="D829" s="10">
        <v>55000</v>
      </c>
      <c r="E829" s="6">
        <v>0.5</v>
      </c>
      <c r="F829" s="6"/>
      <c r="G829" s="6"/>
      <c r="H829" s="6"/>
      <c r="I829" s="6"/>
      <c r="J829" s="8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1"/>
      <c r="AA829" s="1"/>
      <c r="AB829" s="1"/>
      <c r="AC829" s="1"/>
      <c r="AD829" s="1"/>
    </row>
    <row r="830" spans="1:30" ht="13.5" customHeight="1">
      <c r="A830" s="6" t="s">
        <v>913</v>
      </c>
      <c r="B830" s="6" t="s">
        <v>489</v>
      </c>
      <c r="C830" s="10">
        <v>44000</v>
      </c>
      <c r="D830" s="10">
        <v>55000</v>
      </c>
      <c r="E830" s="6">
        <v>0.6</v>
      </c>
      <c r="F830" s="6"/>
      <c r="G830" s="6"/>
      <c r="H830" s="6"/>
      <c r="I830" s="6"/>
      <c r="J830" s="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1"/>
      <c r="AA830" s="1"/>
      <c r="AB830" s="1"/>
      <c r="AC830" s="1"/>
      <c r="AD830" s="1"/>
    </row>
    <row r="831" spans="1:30" ht="13.5" customHeight="1">
      <c r="A831" s="6" t="s">
        <v>914</v>
      </c>
      <c r="B831" s="6" t="s">
        <v>491</v>
      </c>
      <c r="C831" s="10">
        <v>44000</v>
      </c>
      <c r="D831" s="10">
        <v>55000</v>
      </c>
      <c r="E831" s="6">
        <v>0.7</v>
      </c>
      <c r="F831" s="6"/>
      <c r="G831" s="6"/>
      <c r="H831" s="6"/>
      <c r="I831" s="6"/>
      <c r="J831" s="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1"/>
      <c r="AA831" s="1"/>
      <c r="AB831" s="1"/>
      <c r="AC831" s="1"/>
      <c r="AD831" s="1"/>
    </row>
    <row r="832" spans="1:30" ht="13.5" customHeight="1">
      <c r="A832" s="6" t="s">
        <v>915</v>
      </c>
      <c r="B832" s="6" t="s">
        <v>493</v>
      </c>
      <c r="C832" s="10">
        <v>44000</v>
      </c>
      <c r="D832" s="10">
        <v>55000</v>
      </c>
      <c r="E832" s="6">
        <v>0.8</v>
      </c>
      <c r="F832" s="6"/>
      <c r="G832" s="6"/>
      <c r="H832" s="6"/>
      <c r="I832" s="6"/>
      <c r="J832" s="8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1"/>
      <c r="AA832" s="1"/>
      <c r="AB832" s="1"/>
      <c r="AC832" s="1"/>
      <c r="AD832" s="1"/>
    </row>
    <row r="833" spans="1:30" ht="13.5" customHeight="1">
      <c r="A833" s="6" t="s">
        <v>916</v>
      </c>
      <c r="B833" s="6" t="s">
        <v>495</v>
      </c>
      <c r="C833" s="10">
        <v>49500</v>
      </c>
      <c r="D833" s="10">
        <v>55000</v>
      </c>
      <c r="E833" s="6">
        <v>0.9</v>
      </c>
      <c r="F833" s="6"/>
      <c r="G833" s="6"/>
      <c r="H833" s="6"/>
      <c r="I833" s="6"/>
      <c r="J833" s="8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1"/>
      <c r="AA833" s="1"/>
      <c r="AB833" s="1"/>
      <c r="AC833" s="1"/>
      <c r="AD833" s="1"/>
    </row>
    <row r="834" spans="1:30" ht="13.5" customHeight="1">
      <c r="A834" s="6" t="s">
        <v>917</v>
      </c>
      <c r="B834" s="6" t="s">
        <v>497</v>
      </c>
      <c r="C834" s="10">
        <v>55000</v>
      </c>
      <c r="D834" s="10">
        <v>55000</v>
      </c>
      <c r="E834" s="6">
        <v>1</v>
      </c>
      <c r="F834" s="6"/>
      <c r="G834" s="6"/>
      <c r="H834" s="6"/>
      <c r="I834" s="6"/>
      <c r="J834" s="8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1"/>
      <c r="AA834" s="1"/>
      <c r="AB834" s="1"/>
      <c r="AC834" s="1"/>
      <c r="AD834" s="1"/>
    </row>
    <row r="835" spans="1:30" ht="13.5" customHeight="1">
      <c r="A835" s="6" t="s">
        <v>918</v>
      </c>
      <c r="B835" s="6" t="s">
        <v>499</v>
      </c>
      <c r="C835" s="10">
        <v>60500.000000000007</v>
      </c>
      <c r="D835" s="10">
        <v>55000</v>
      </c>
      <c r="E835" s="6">
        <v>1.1000000000000001</v>
      </c>
      <c r="F835" s="6"/>
      <c r="G835" s="6"/>
      <c r="H835" s="6"/>
      <c r="I835" s="6"/>
      <c r="J835" s="8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1"/>
      <c r="AA835" s="1"/>
      <c r="AB835" s="1"/>
      <c r="AC835" s="1"/>
      <c r="AD835" s="1"/>
    </row>
    <row r="836" spans="1:30" ht="13.5" customHeight="1">
      <c r="A836" s="6" t="s">
        <v>919</v>
      </c>
      <c r="B836" s="6" t="s">
        <v>501</v>
      </c>
      <c r="C836" s="10">
        <v>66000</v>
      </c>
      <c r="D836" s="10">
        <v>55000</v>
      </c>
      <c r="E836" s="6">
        <v>1.2</v>
      </c>
      <c r="F836" s="6"/>
      <c r="G836" s="6"/>
      <c r="H836" s="6"/>
      <c r="I836" s="6"/>
      <c r="J836" s="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1"/>
      <c r="AA836" s="1"/>
      <c r="AB836" s="1"/>
      <c r="AC836" s="1"/>
      <c r="AD836" s="1"/>
    </row>
    <row r="837" spans="1:30" ht="13.5" customHeight="1">
      <c r="A837" s="6" t="s">
        <v>920</v>
      </c>
      <c r="B837" s="6" t="s">
        <v>503</v>
      </c>
      <c r="C837" s="10">
        <v>71500</v>
      </c>
      <c r="D837" s="10">
        <v>55000</v>
      </c>
      <c r="E837" s="6">
        <v>1.3</v>
      </c>
      <c r="F837" s="6"/>
      <c r="G837" s="6"/>
      <c r="H837" s="6"/>
      <c r="I837" s="6"/>
      <c r="J837" s="8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1"/>
      <c r="AA837" s="1"/>
      <c r="AB837" s="1"/>
      <c r="AC837" s="1"/>
      <c r="AD837" s="1"/>
    </row>
    <row r="838" spans="1:30" ht="13.5" customHeight="1">
      <c r="A838" s="6" t="s">
        <v>921</v>
      </c>
      <c r="B838" s="6" t="s">
        <v>505</v>
      </c>
      <c r="C838" s="10">
        <v>77000</v>
      </c>
      <c r="D838" s="10">
        <v>55000</v>
      </c>
      <c r="E838" s="6">
        <v>1.4</v>
      </c>
      <c r="F838" s="6"/>
      <c r="G838" s="6"/>
      <c r="H838" s="6"/>
      <c r="I838" s="6"/>
      <c r="J838" s="8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1"/>
      <c r="AA838" s="1"/>
      <c r="AB838" s="1"/>
      <c r="AC838" s="1"/>
      <c r="AD838" s="1"/>
    </row>
    <row r="839" spans="1:30" ht="13.5" customHeight="1">
      <c r="A839" s="6" t="s">
        <v>922</v>
      </c>
      <c r="B839" s="6" t="s">
        <v>507</v>
      </c>
      <c r="C839" s="10">
        <v>82500</v>
      </c>
      <c r="D839" s="10">
        <v>55000</v>
      </c>
      <c r="E839" s="6">
        <v>1.5</v>
      </c>
      <c r="F839" s="6"/>
      <c r="G839" s="6"/>
      <c r="H839" s="6"/>
      <c r="I839" s="6"/>
      <c r="J839" s="8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1"/>
      <c r="AA839" s="1"/>
      <c r="AB839" s="1"/>
      <c r="AC839" s="1"/>
      <c r="AD839" s="1"/>
    </row>
    <row r="840" spans="1:30" ht="13.5" customHeight="1">
      <c r="A840" s="6" t="s">
        <v>923</v>
      </c>
      <c r="B840" s="6" t="s">
        <v>509</v>
      </c>
      <c r="C840" s="10">
        <v>88000</v>
      </c>
      <c r="D840" s="10">
        <v>55000</v>
      </c>
      <c r="E840" s="6">
        <v>1.6</v>
      </c>
      <c r="F840" s="6"/>
      <c r="G840" s="6"/>
      <c r="H840" s="6"/>
      <c r="I840" s="6"/>
      <c r="J840" s="8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1"/>
      <c r="AA840" s="1"/>
      <c r="AB840" s="1"/>
      <c r="AC840" s="1"/>
      <c r="AD840" s="1"/>
    </row>
    <row r="841" spans="1:30" ht="13.5" customHeight="1">
      <c r="A841" s="6" t="s">
        <v>924</v>
      </c>
      <c r="B841" s="6" t="s">
        <v>511</v>
      </c>
      <c r="C841" s="10">
        <v>93500</v>
      </c>
      <c r="D841" s="10">
        <v>55000</v>
      </c>
      <c r="E841" s="6">
        <v>1.7</v>
      </c>
      <c r="F841" s="6"/>
      <c r="G841" s="6"/>
      <c r="H841" s="6"/>
      <c r="I841" s="6"/>
      <c r="J841" s="8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1"/>
      <c r="AA841" s="1"/>
      <c r="AB841" s="1"/>
      <c r="AC841" s="1"/>
      <c r="AD841" s="1"/>
    </row>
    <row r="842" spans="1:30" ht="13.5" customHeight="1">
      <c r="A842" s="6" t="s">
        <v>925</v>
      </c>
      <c r="B842" s="6" t="s">
        <v>513</v>
      </c>
      <c r="C842" s="10">
        <v>99000</v>
      </c>
      <c r="D842" s="10">
        <v>55000</v>
      </c>
      <c r="E842" s="6">
        <v>1.8</v>
      </c>
      <c r="F842" s="6"/>
      <c r="G842" s="6"/>
      <c r="H842" s="6"/>
      <c r="I842" s="6"/>
      <c r="J842" s="8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1"/>
      <c r="AA842" s="1"/>
      <c r="AB842" s="1"/>
      <c r="AC842" s="1"/>
      <c r="AD842" s="1"/>
    </row>
    <row r="843" spans="1:30" ht="13.5" customHeight="1">
      <c r="A843" s="6" t="s">
        <v>926</v>
      </c>
      <c r="B843" s="6" t="s">
        <v>515</v>
      </c>
      <c r="C843" s="10">
        <v>104500</v>
      </c>
      <c r="D843" s="10">
        <v>55000</v>
      </c>
      <c r="E843" s="6">
        <v>1.9</v>
      </c>
      <c r="F843" s="6"/>
      <c r="G843" s="6"/>
      <c r="H843" s="6"/>
      <c r="I843" s="6"/>
      <c r="J843" s="8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1"/>
      <c r="AA843" s="1"/>
      <c r="AB843" s="1"/>
      <c r="AC843" s="1"/>
      <c r="AD843" s="1"/>
    </row>
    <row r="844" spans="1:30" ht="13.5" customHeight="1">
      <c r="A844" s="6" t="s">
        <v>927</v>
      </c>
      <c r="B844" s="6" t="s">
        <v>517</v>
      </c>
      <c r="C844" s="10">
        <v>110000</v>
      </c>
      <c r="D844" s="10">
        <v>55000</v>
      </c>
      <c r="E844" s="6">
        <v>2</v>
      </c>
      <c r="F844" s="6"/>
      <c r="G844" s="6"/>
      <c r="H844" s="6"/>
      <c r="I844" s="6"/>
      <c r="J844" s="8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1"/>
      <c r="AA844" s="1"/>
      <c r="AB844" s="1"/>
      <c r="AC844" s="1"/>
      <c r="AD844" s="1"/>
    </row>
    <row r="845" spans="1:30" ht="13.5" customHeight="1">
      <c r="A845" s="6" t="s">
        <v>928</v>
      </c>
      <c r="B845" s="6" t="s">
        <v>519</v>
      </c>
      <c r="C845" s="10">
        <v>115500</v>
      </c>
      <c r="D845" s="10">
        <v>55000</v>
      </c>
      <c r="E845" s="6">
        <v>2.1</v>
      </c>
      <c r="F845" s="6"/>
      <c r="G845" s="6"/>
      <c r="H845" s="6"/>
      <c r="I845" s="6"/>
      <c r="J845" s="8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1"/>
      <c r="AA845" s="1"/>
      <c r="AB845" s="1"/>
      <c r="AC845" s="1"/>
      <c r="AD845" s="1"/>
    </row>
    <row r="846" spans="1:30" ht="13.5" customHeight="1">
      <c r="A846" s="6" t="s">
        <v>929</v>
      </c>
      <c r="B846" s="6" t="s">
        <v>521</v>
      </c>
      <c r="C846" s="10">
        <v>121000.00000000001</v>
      </c>
      <c r="D846" s="10">
        <v>55000</v>
      </c>
      <c r="E846" s="6">
        <v>2.2000000000000002</v>
      </c>
      <c r="F846" s="6"/>
      <c r="G846" s="6"/>
      <c r="H846" s="6"/>
      <c r="I846" s="6"/>
      <c r="J846" s="8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1"/>
      <c r="AA846" s="1"/>
      <c r="AB846" s="1"/>
      <c r="AC846" s="1"/>
      <c r="AD846" s="1"/>
    </row>
    <row r="847" spans="1:30" ht="13.5" customHeight="1">
      <c r="A847" s="6" t="s">
        <v>930</v>
      </c>
      <c r="B847" s="6" t="s">
        <v>523</v>
      </c>
      <c r="C847" s="10">
        <v>126499.99999999999</v>
      </c>
      <c r="D847" s="10">
        <v>55000</v>
      </c>
      <c r="E847" s="6">
        <v>2.2999999999999998</v>
      </c>
      <c r="F847" s="6"/>
      <c r="G847" s="6"/>
      <c r="H847" s="6"/>
      <c r="I847" s="6"/>
      <c r="J847" s="8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1"/>
      <c r="AA847" s="1"/>
      <c r="AB847" s="1"/>
      <c r="AC847" s="1"/>
      <c r="AD847" s="1"/>
    </row>
    <row r="848" spans="1:30" ht="13.5" customHeight="1">
      <c r="A848" s="6" t="s">
        <v>931</v>
      </c>
      <c r="B848" s="6" t="s">
        <v>525</v>
      </c>
      <c r="C848" s="10">
        <v>132000</v>
      </c>
      <c r="D848" s="10">
        <v>55000</v>
      </c>
      <c r="E848" s="6">
        <v>2.4</v>
      </c>
      <c r="F848" s="6"/>
      <c r="G848" s="6"/>
      <c r="H848" s="6"/>
      <c r="I848" s="6"/>
      <c r="J848" s="8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1"/>
      <c r="AA848" s="1"/>
      <c r="AB848" s="1"/>
      <c r="AC848" s="1"/>
      <c r="AD848" s="1"/>
    </row>
    <row r="849" spans="1:30" ht="13.5" customHeight="1">
      <c r="A849" s="6" t="s">
        <v>932</v>
      </c>
      <c r="B849" s="6" t="s">
        <v>527</v>
      </c>
      <c r="C849" s="10">
        <v>137500</v>
      </c>
      <c r="D849" s="10">
        <v>55000</v>
      </c>
      <c r="E849" s="6">
        <v>2.5</v>
      </c>
      <c r="F849" s="6"/>
      <c r="G849" s="6"/>
      <c r="H849" s="6"/>
      <c r="I849" s="6"/>
      <c r="J849" s="8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1"/>
      <c r="AA849" s="1"/>
      <c r="AB849" s="1"/>
      <c r="AC849" s="1"/>
      <c r="AD849" s="1"/>
    </row>
    <row r="850" spans="1:30" ht="13.5" customHeight="1">
      <c r="A850" s="6" t="s">
        <v>933</v>
      </c>
      <c r="B850" s="6" t="s">
        <v>529</v>
      </c>
      <c r="C850" s="10">
        <v>143000</v>
      </c>
      <c r="D850" s="10">
        <v>55000</v>
      </c>
      <c r="E850" s="6">
        <v>2.6</v>
      </c>
      <c r="F850" s="6"/>
      <c r="G850" s="6"/>
      <c r="H850" s="6"/>
      <c r="I850" s="6"/>
      <c r="J850" s="8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1"/>
      <c r="AA850" s="1"/>
      <c r="AB850" s="1"/>
      <c r="AC850" s="1"/>
      <c r="AD850" s="1"/>
    </row>
    <row r="851" spans="1:30" ht="13.5" customHeight="1">
      <c r="A851" s="6" t="s">
        <v>934</v>
      </c>
      <c r="B851" s="6" t="s">
        <v>531</v>
      </c>
      <c r="C851" s="10">
        <v>148500</v>
      </c>
      <c r="D851" s="10">
        <v>55000</v>
      </c>
      <c r="E851" s="6">
        <v>2.7</v>
      </c>
      <c r="F851" s="6"/>
      <c r="G851" s="6"/>
      <c r="H851" s="6"/>
      <c r="I851" s="6"/>
      <c r="J851" s="8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1"/>
      <c r="AA851" s="1"/>
      <c r="AB851" s="1"/>
      <c r="AC851" s="1"/>
      <c r="AD851" s="1"/>
    </row>
    <row r="852" spans="1:30" ht="13.5" customHeight="1">
      <c r="A852" s="6" t="s">
        <v>935</v>
      </c>
      <c r="B852" s="6" t="s">
        <v>533</v>
      </c>
      <c r="C852" s="10">
        <v>154000</v>
      </c>
      <c r="D852" s="10">
        <v>55000</v>
      </c>
      <c r="E852" s="6">
        <v>2.8</v>
      </c>
      <c r="F852" s="6"/>
      <c r="G852" s="6"/>
      <c r="H852" s="6"/>
      <c r="I852" s="6"/>
      <c r="J852" s="8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1"/>
      <c r="AA852" s="1"/>
      <c r="AB852" s="1"/>
      <c r="AC852" s="1"/>
      <c r="AD852" s="1"/>
    </row>
    <row r="853" spans="1:30" ht="13.5" customHeight="1">
      <c r="A853" s="6" t="s">
        <v>936</v>
      </c>
      <c r="B853" s="6" t="s">
        <v>535</v>
      </c>
      <c r="C853" s="10">
        <v>159500</v>
      </c>
      <c r="D853" s="10">
        <v>55000</v>
      </c>
      <c r="E853" s="6">
        <v>2.9</v>
      </c>
      <c r="F853" s="6"/>
      <c r="G853" s="6"/>
      <c r="H853" s="6"/>
      <c r="I853" s="6"/>
      <c r="J853" s="8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1"/>
      <c r="AA853" s="1"/>
      <c r="AB853" s="1"/>
      <c r="AC853" s="1"/>
      <c r="AD853" s="1"/>
    </row>
    <row r="854" spans="1:30" ht="13.5" customHeight="1">
      <c r="A854" s="6" t="s">
        <v>937</v>
      </c>
      <c r="B854" s="6" t="s">
        <v>537</v>
      </c>
      <c r="C854" s="10">
        <v>165000</v>
      </c>
      <c r="D854" s="10">
        <v>55000</v>
      </c>
      <c r="E854" s="6">
        <v>3</v>
      </c>
      <c r="F854" s="6"/>
      <c r="G854" s="6"/>
      <c r="H854" s="6"/>
      <c r="I854" s="6"/>
      <c r="J854" s="8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1"/>
      <c r="AA854" s="1"/>
      <c r="AB854" s="1"/>
      <c r="AC854" s="1"/>
      <c r="AD854" s="1"/>
    </row>
    <row r="855" spans="1:30" ht="13.5" customHeight="1">
      <c r="A855" s="6" t="s">
        <v>938</v>
      </c>
      <c r="B855" s="6" t="s">
        <v>539</v>
      </c>
      <c r="C855" s="10">
        <v>170500</v>
      </c>
      <c r="D855" s="10">
        <v>55000</v>
      </c>
      <c r="E855" s="6">
        <v>3.1</v>
      </c>
      <c r="F855" s="6"/>
      <c r="G855" s="6"/>
      <c r="H855" s="6"/>
      <c r="I855" s="6"/>
      <c r="J855" s="8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1"/>
      <c r="AA855" s="1"/>
      <c r="AB855" s="1"/>
      <c r="AC855" s="1"/>
      <c r="AD855" s="1"/>
    </row>
    <row r="856" spans="1:30" ht="13.5" customHeight="1">
      <c r="A856" s="6" t="s">
        <v>939</v>
      </c>
      <c r="B856" s="6" t="s">
        <v>541</v>
      </c>
      <c r="C856" s="10">
        <v>176000</v>
      </c>
      <c r="D856" s="10">
        <v>55000</v>
      </c>
      <c r="E856" s="6">
        <v>3.2</v>
      </c>
      <c r="F856" s="6"/>
      <c r="G856" s="6"/>
      <c r="H856" s="6"/>
      <c r="I856" s="6"/>
      <c r="J856" s="8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1"/>
      <c r="AA856" s="1"/>
      <c r="AB856" s="1"/>
      <c r="AC856" s="1"/>
      <c r="AD856" s="1"/>
    </row>
    <row r="857" spans="1:30" ht="13.5" customHeight="1">
      <c r="A857" s="6" t="s">
        <v>940</v>
      </c>
      <c r="B857" s="6" t="s">
        <v>543</v>
      </c>
      <c r="C857" s="10">
        <v>181500</v>
      </c>
      <c r="D857" s="10">
        <v>55000</v>
      </c>
      <c r="E857" s="6">
        <v>3.3</v>
      </c>
      <c r="F857" s="6"/>
      <c r="G857" s="6"/>
      <c r="H857" s="6"/>
      <c r="I857" s="6"/>
      <c r="J857" s="8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1"/>
      <c r="AA857" s="1"/>
      <c r="AB857" s="1"/>
      <c r="AC857" s="1"/>
      <c r="AD857" s="1"/>
    </row>
    <row r="858" spans="1:30" ht="13.5" customHeight="1">
      <c r="A858" s="6" t="s">
        <v>941</v>
      </c>
      <c r="B858" s="6" t="s">
        <v>545</v>
      </c>
      <c r="C858" s="10">
        <v>187000</v>
      </c>
      <c r="D858" s="10">
        <v>55000</v>
      </c>
      <c r="E858" s="6">
        <v>3.4</v>
      </c>
      <c r="F858" s="6"/>
      <c r="G858" s="6"/>
      <c r="H858" s="6"/>
      <c r="I858" s="6"/>
      <c r="J858" s="8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1"/>
      <c r="AA858" s="1"/>
      <c r="AB858" s="1"/>
      <c r="AC858" s="1"/>
      <c r="AD858" s="1"/>
    </row>
    <row r="859" spans="1:30" ht="13.5" customHeight="1">
      <c r="A859" s="6" t="s">
        <v>942</v>
      </c>
      <c r="B859" s="6" t="s">
        <v>547</v>
      </c>
      <c r="C859" s="10">
        <v>192500</v>
      </c>
      <c r="D859" s="10">
        <v>55000</v>
      </c>
      <c r="E859" s="6">
        <v>3.5</v>
      </c>
      <c r="F859" s="6"/>
      <c r="G859" s="6"/>
      <c r="H859" s="6"/>
      <c r="I859" s="6"/>
      <c r="J859" s="8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1"/>
      <c r="AA859" s="1"/>
      <c r="AB859" s="1"/>
      <c r="AC859" s="1"/>
      <c r="AD859" s="1"/>
    </row>
    <row r="860" spans="1:30" ht="13.5" customHeight="1">
      <c r="A860" s="6" t="s">
        <v>943</v>
      </c>
      <c r="B860" s="6" t="s">
        <v>549</v>
      </c>
      <c r="C860" s="10">
        <v>198000</v>
      </c>
      <c r="D860" s="10">
        <v>55000</v>
      </c>
      <c r="E860" s="6">
        <v>3.6</v>
      </c>
      <c r="F860" s="6"/>
      <c r="G860" s="6"/>
      <c r="H860" s="6"/>
      <c r="I860" s="6"/>
      <c r="J860" s="8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1"/>
      <c r="AA860" s="1"/>
      <c r="AB860" s="1"/>
      <c r="AC860" s="1"/>
      <c r="AD860" s="1"/>
    </row>
    <row r="861" spans="1:30" ht="13.5" customHeight="1">
      <c r="A861" s="6" t="s">
        <v>944</v>
      </c>
      <c r="B861" s="6" t="s">
        <v>551</v>
      </c>
      <c r="C861" s="10">
        <v>203500</v>
      </c>
      <c r="D861" s="10">
        <v>55000</v>
      </c>
      <c r="E861" s="6">
        <v>3.7</v>
      </c>
      <c r="F861" s="6"/>
      <c r="G861" s="6"/>
      <c r="H861" s="6"/>
      <c r="I861" s="6"/>
      <c r="J861" s="8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1"/>
      <c r="AA861" s="1"/>
      <c r="AB861" s="1"/>
      <c r="AC861" s="1"/>
      <c r="AD861" s="1"/>
    </row>
    <row r="862" spans="1:30" ht="13.5" customHeight="1">
      <c r="A862" s="6" t="s">
        <v>945</v>
      </c>
      <c r="B862" s="6" t="s">
        <v>553</v>
      </c>
      <c r="C862" s="10">
        <v>209000</v>
      </c>
      <c r="D862" s="10">
        <v>55000</v>
      </c>
      <c r="E862" s="6">
        <v>3.8</v>
      </c>
      <c r="F862" s="6"/>
      <c r="G862" s="6"/>
      <c r="H862" s="6"/>
      <c r="I862" s="6"/>
      <c r="J862" s="8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1"/>
      <c r="AA862" s="1"/>
      <c r="AB862" s="1"/>
      <c r="AC862" s="1"/>
      <c r="AD862" s="1"/>
    </row>
    <row r="863" spans="1:30" ht="13.5" customHeight="1">
      <c r="A863" s="6" t="s">
        <v>946</v>
      </c>
      <c r="B863" s="6" t="s">
        <v>555</v>
      </c>
      <c r="C863" s="10">
        <v>214500</v>
      </c>
      <c r="D863" s="10">
        <v>55000</v>
      </c>
      <c r="E863" s="6">
        <v>3.9</v>
      </c>
      <c r="F863" s="6"/>
      <c r="G863" s="6"/>
      <c r="H863" s="6"/>
      <c r="I863" s="6"/>
      <c r="J863" s="8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1"/>
      <c r="AA863" s="1"/>
      <c r="AB863" s="1"/>
      <c r="AC863" s="1"/>
      <c r="AD863" s="1"/>
    </row>
    <row r="864" spans="1:30" ht="13.5" customHeight="1">
      <c r="A864" s="6" t="s">
        <v>947</v>
      </c>
      <c r="B864" s="6" t="s">
        <v>557</v>
      </c>
      <c r="C864" s="10">
        <v>220000</v>
      </c>
      <c r="D864" s="10">
        <v>55000</v>
      </c>
      <c r="E864" s="6">
        <v>4</v>
      </c>
      <c r="F864" s="6"/>
      <c r="G864" s="6"/>
      <c r="H864" s="6"/>
      <c r="I864" s="6"/>
      <c r="J864" s="8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1"/>
      <c r="AA864" s="1"/>
      <c r="AB864" s="1"/>
      <c r="AC864" s="1"/>
      <c r="AD864" s="1"/>
    </row>
    <row r="865" spans="1:30" ht="13.5" customHeight="1">
      <c r="A865" s="6" t="s">
        <v>948</v>
      </c>
      <c r="B865" s="6" t="s">
        <v>479</v>
      </c>
      <c r="C865" s="10">
        <v>74560</v>
      </c>
      <c r="D865" s="10">
        <v>93200</v>
      </c>
      <c r="E865" s="6">
        <v>0.1</v>
      </c>
      <c r="F865" s="6"/>
      <c r="G865" s="6"/>
      <c r="H865" s="6"/>
      <c r="I865" s="6"/>
      <c r="J865" s="8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1"/>
      <c r="AA865" s="1"/>
      <c r="AB865" s="1"/>
      <c r="AC865" s="1"/>
      <c r="AD865" s="1"/>
    </row>
    <row r="866" spans="1:30" ht="13.5" customHeight="1">
      <c r="A866" s="6" t="s">
        <v>949</v>
      </c>
      <c r="B866" s="6" t="s">
        <v>481</v>
      </c>
      <c r="C866" s="10">
        <v>74560</v>
      </c>
      <c r="D866" s="10">
        <v>93200</v>
      </c>
      <c r="E866" s="6">
        <v>0.2</v>
      </c>
      <c r="F866" s="6"/>
      <c r="G866" s="6"/>
      <c r="H866" s="6"/>
      <c r="I866" s="6"/>
      <c r="J866" s="8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1"/>
      <c r="AA866" s="1"/>
      <c r="AB866" s="1"/>
      <c r="AC866" s="1"/>
      <c r="AD866" s="1"/>
    </row>
    <row r="867" spans="1:30" ht="13.5" customHeight="1">
      <c r="A867" s="6" t="s">
        <v>950</v>
      </c>
      <c r="B867" s="6" t="s">
        <v>483</v>
      </c>
      <c r="C867" s="10">
        <v>74560</v>
      </c>
      <c r="D867" s="10">
        <v>93200</v>
      </c>
      <c r="E867" s="6">
        <v>0.3</v>
      </c>
      <c r="F867" s="6"/>
      <c r="G867" s="6"/>
      <c r="H867" s="6"/>
      <c r="I867" s="6"/>
      <c r="J867" s="8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1"/>
      <c r="AA867" s="1"/>
      <c r="AB867" s="1"/>
      <c r="AC867" s="1"/>
      <c r="AD867" s="1"/>
    </row>
    <row r="868" spans="1:30" ht="13.5" customHeight="1">
      <c r="A868" s="6" t="s">
        <v>951</v>
      </c>
      <c r="B868" s="6" t="s">
        <v>485</v>
      </c>
      <c r="C868" s="10">
        <v>74560</v>
      </c>
      <c r="D868" s="10">
        <v>93200</v>
      </c>
      <c r="E868" s="6">
        <v>0.4</v>
      </c>
      <c r="F868" s="6"/>
      <c r="G868" s="6"/>
      <c r="H868" s="6"/>
      <c r="I868" s="6"/>
      <c r="J868" s="8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1"/>
      <c r="AA868" s="1"/>
      <c r="AB868" s="1"/>
      <c r="AC868" s="1"/>
      <c r="AD868" s="1"/>
    </row>
    <row r="869" spans="1:30" ht="13.5" customHeight="1">
      <c r="A869" s="6" t="s">
        <v>952</v>
      </c>
      <c r="B869" s="6" t="s">
        <v>487</v>
      </c>
      <c r="C869" s="10">
        <v>74560</v>
      </c>
      <c r="D869" s="10">
        <v>93200</v>
      </c>
      <c r="E869" s="6">
        <v>0.5</v>
      </c>
      <c r="F869" s="6"/>
      <c r="G869" s="6"/>
      <c r="H869" s="6"/>
      <c r="I869" s="6"/>
      <c r="J869" s="8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1"/>
      <c r="AA869" s="1"/>
      <c r="AB869" s="1"/>
      <c r="AC869" s="1"/>
      <c r="AD869" s="1"/>
    </row>
    <row r="870" spans="1:30" ht="13.5" customHeight="1">
      <c r="A870" s="6" t="s">
        <v>953</v>
      </c>
      <c r="B870" s="6" t="s">
        <v>489</v>
      </c>
      <c r="C870" s="10">
        <v>74560</v>
      </c>
      <c r="D870" s="10">
        <v>93200</v>
      </c>
      <c r="E870" s="6">
        <v>0.6</v>
      </c>
      <c r="F870" s="6"/>
      <c r="G870" s="6"/>
      <c r="H870" s="6"/>
      <c r="I870" s="6"/>
      <c r="J870" s="8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1"/>
      <c r="AA870" s="1"/>
      <c r="AB870" s="1"/>
      <c r="AC870" s="1"/>
      <c r="AD870" s="1"/>
    </row>
    <row r="871" spans="1:30" ht="13.5" customHeight="1">
      <c r="A871" s="6" t="s">
        <v>954</v>
      </c>
      <c r="B871" s="6" t="s">
        <v>491</v>
      </c>
      <c r="C871" s="10">
        <v>74560</v>
      </c>
      <c r="D871" s="10">
        <v>93200</v>
      </c>
      <c r="E871" s="6">
        <v>0.7</v>
      </c>
      <c r="F871" s="6"/>
      <c r="G871" s="6"/>
      <c r="H871" s="6"/>
      <c r="I871" s="6"/>
      <c r="J871" s="8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1"/>
      <c r="AA871" s="1"/>
      <c r="AB871" s="1"/>
      <c r="AC871" s="1"/>
      <c r="AD871" s="1"/>
    </row>
    <row r="872" spans="1:30" ht="13.5" customHeight="1">
      <c r="A872" s="6" t="s">
        <v>955</v>
      </c>
      <c r="B872" s="6" t="s">
        <v>493</v>
      </c>
      <c r="C872" s="10">
        <v>74560</v>
      </c>
      <c r="D872" s="10">
        <v>93200</v>
      </c>
      <c r="E872" s="6">
        <v>0.8</v>
      </c>
      <c r="F872" s="6"/>
      <c r="G872" s="6"/>
      <c r="H872" s="6"/>
      <c r="I872" s="6"/>
      <c r="J872" s="8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1"/>
      <c r="AA872" s="1"/>
      <c r="AB872" s="1"/>
      <c r="AC872" s="1"/>
      <c r="AD872" s="1"/>
    </row>
    <row r="873" spans="1:30" ht="13.5" customHeight="1">
      <c r="A873" s="6" t="s">
        <v>956</v>
      </c>
      <c r="B873" s="6" t="s">
        <v>495</v>
      </c>
      <c r="C873" s="10">
        <v>83880</v>
      </c>
      <c r="D873" s="10">
        <v>93200</v>
      </c>
      <c r="E873" s="6">
        <v>0.9</v>
      </c>
      <c r="F873" s="6"/>
      <c r="G873" s="6"/>
      <c r="H873" s="6"/>
      <c r="I873" s="6"/>
      <c r="J873" s="8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1"/>
      <c r="AA873" s="1"/>
      <c r="AB873" s="1"/>
      <c r="AC873" s="1"/>
      <c r="AD873" s="1"/>
    </row>
    <row r="874" spans="1:30" ht="13.5" customHeight="1">
      <c r="A874" s="6" t="s">
        <v>957</v>
      </c>
      <c r="B874" s="6" t="s">
        <v>497</v>
      </c>
      <c r="C874" s="10">
        <v>93200</v>
      </c>
      <c r="D874" s="10">
        <v>93200</v>
      </c>
      <c r="E874" s="6">
        <v>1</v>
      </c>
      <c r="F874" s="6"/>
      <c r="G874" s="6"/>
      <c r="H874" s="6"/>
      <c r="I874" s="6"/>
      <c r="J874" s="8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1"/>
      <c r="AA874" s="1"/>
      <c r="AB874" s="1"/>
      <c r="AC874" s="1"/>
      <c r="AD874" s="1"/>
    </row>
    <row r="875" spans="1:30" ht="13.5" customHeight="1">
      <c r="A875" s="6" t="s">
        <v>958</v>
      </c>
      <c r="B875" s="6" t="s">
        <v>499</v>
      </c>
      <c r="C875" s="10">
        <v>102520.00000000001</v>
      </c>
      <c r="D875" s="10">
        <v>93200</v>
      </c>
      <c r="E875" s="6">
        <v>1.1000000000000001</v>
      </c>
      <c r="F875" s="6"/>
      <c r="G875" s="6"/>
      <c r="H875" s="6"/>
      <c r="I875" s="6"/>
      <c r="J875" s="8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1"/>
      <c r="AA875" s="1"/>
      <c r="AB875" s="1"/>
      <c r="AC875" s="1"/>
      <c r="AD875" s="1"/>
    </row>
    <row r="876" spans="1:30" ht="13.5" customHeight="1">
      <c r="A876" s="6" t="s">
        <v>959</v>
      </c>
      <c r="B876" s="6" t="s">
        <v>501</v>
      </c>
      <c r="C876" s="10">
        <v>111840</v>
      </c>
      <c r="D876" s="10">
        <v>93200</v>
      </c>
      <c r="E876" s="6">
        <v>1.2</v>
      </c>
      <c r="F876" s="6"/>
      <c r="G876" s="6"/>
      <c r="H876" s="6"/>
      <c r="I876" s="6"/>
      <c r="J876" s="8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1"/>
      <c r="AA876" s="1"/>
      <c r="AB876" s="1"/>
      <c r="AC876" s="1"/>
      <c r="AD876" s="1"/>
    </row>
    <row r="877" spans="1:30" ht="13.5" customHeight="1">
      <c r="A877" s="6" t="s">
        <v>960</v>
      </c>
      <c r="B877" s="6" t="s">
        <v>503</v>
      </c>
      <c r="C877" s="10">
        <v>121160</v>
      </c>
      <c r="D877" s="10">
        <v>93200</v>
      </c>
      <c r="E877" s="6">
        <v>1.3</v>
      </c>
      <c r="F877" s="6"/>
      <c r="G877" s="6"/>
      <c r="H877" s="6"/>
      <c r="I877" s="6"/>
      <c r="J877" s="8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1"/>
      <c r="AA877" s="1"/>
      <c r="AB877" s="1"/>
      <c r="AC877" s="1"/>
      <c r="AD877" s="1"/>
    </row>
    <row r="878" spans="1:30" ht="13.5" customHeight="1">
      <c r="A878" s="6" t="s">
        <v>961</v>
      </c>
      <c r="B878" s="6" t="s">
        <v>505</v>
      </c>
      <c r="C878" s="10">
        <v>130479.99999999999</v>
      </c>
      <c r="D878" s="10">
        <v>93200</v>
      </c>
      <c r="E878" s="6">
        <v>1.4</v>
      </c>
      <c r="F878" s="6"/>
      <c r="G878" s="6"/>
      <c r="H878" s="6"/>
      <c r="I878" s="6"/>
      <c r="J878" s="8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1"/>
      <c r="AA878" s="1"/>
      <c r="AB878" s="1"/>
      <c r="AC878" s="1"/>
      <c r="AD878" s="1"/>
    </row>
    <row r="879" spans="1:30" ht="13.5" customHeight="1">
      <c r="A879" s="6" t="s">
        <v>962</v>
      </c>
      <c r="B879" s="6" t="s">
        <v>507</v>
      </c>
      <c r="C879" s="10">
        <v>139800</v>
      </c>
      <c r="D879" s="10">
        <v>93200</v>
      </c>
      <c r="E879" s="6">
        <v>1.5</v>
      </c>
      <c r="F879" s="6"/>
      <c r="G879" s="6"/>
      <c r="H879" s="6"/>
      <c r="I879" s="6"/>
      <c r="J879" s="8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1"/>
      <c r="AA879" s="1"/>
      <c r="AB879" s="1"/>
      <c r="AC879" s="1"/>
      <c r="AD879" s="1"/>
    </row>
    <row r="880" spans="1:30" ht="13.5" customHeight="1">
      <c r="A880" s="6" t="s">
        <v>963</v>
      </c>
      <c r="B880" s="6" t="s">
        <v>509</v>
      </c>
      <c r="C880" s="10">
        <v>149120</v>
      </c>
      <c r="D880" s="10">
        <v>93200</v>
      </c>
      <c r="E880" s="6">
        <v>1.6</v>
      </c>
      <c r="F880" s="6"/>
      <c r="G880" s="6"/>
      <c r="H880" s="6"/>
      <c r="I880" s="6"/>
      <c r="J880" s="8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1"/>
      <c r="AA880" s="1"/>
      <c r="AB880" s="1"/>
      <c r="AC880" s="1"/>
      <c r="AD880" s="1"/>
    </row>
    <row r="881" spans="1:30" ht="13.5" customHeight="1">
      <c r="A881" s="6" t="s">
        <v>964</v>
      </c>
      <c r="B881" s="6" t="s">
        <v>511</v>
      </c>
      <c r="C881" s="10">
        <v>158440</v>
      </c>
      <c r="D881" s="10">
        <v>93200</v>
      </c>
      <c r="E881" s="6">
        <v>1.7</v>
      </c>
      <c r="F881" s="6"/>
      <c r="G881" s="6"/>
      <c r="H881" s="6"/>
      <c r="I881" s="6"/>
      <c r="J881" s="8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1"/>
      <c r="AA881" s="1"/>
      <c r="AB881" s="1"/>
      <c r="AC881" s="1"/>
      <c r="AD881" s="1"/>
    </row>
    <row r="882" spans="1:30" ht="13.5" customHeight="1">
      <c r="A882" s="6" t="s">
        <v>965</v>
      </c>
      <c r="B882" s="6" t="s">
        <v>513</v>
      </c>
      <c r="C882" s="10">
        <v>167760</v>
      </c>
      <c r="D882" s="10">
        <v>93200</v>
      </c>
      <c r="E882" s="6">
        <v>1.8</v>
      </c>
      <c r="F882" s="6"/>
      <c r="G882" s="6"/>
      <c r="H882" s="6"/>
      <c r="I882" s="6"/>
      <c r="J882" s="8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1"/>
      <c r="AA882" s="1"/>
      <c r="AB882" s="1"/>
      <c r="AC882" s="1"/>
      <c r="AD882" s="1"/>
    </row>
    <row r="883" spans="1:30" ht="13.5" customHeight="1">
      <c r="A883" s="6" t="s">
        <v>966</v>
      </c>
      <c r="B883" s="6" t="s">
        <v>515</v>
      </c>
      <c r="C883" s="10">
        <v>177080</v>
      </c>
      <c r="D883" s="10">
        <v>93200</v>
      </c>
      <c r="E883" s="6">
        <v>1.9</v>
      </c>
      <c r="F883" s="6"/>
      <c r="G883" s="6"/>
      <c r="H883" s="6"/>
      <c r="I883" s="6"/>
      <c r="J883" s="8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1"/>
      <c r="AA883" s="1"/>
      <c r="AB883" s="1"/>
      <c r="AC883" s="1"/>
      <c r="AD883" s="1"/>
    </row>
    <row r="884" spans="1:30" ht="13.5" customHeight="1">
      <c r="A884" s="6" t="s">
        <v>967</v>
      </c>
      <c r="B884" s="6" t="s">
        <v>517</v>
      </c>
      <c r="C884" s="10">
        <v>186400</v>
      </c>
      <c r="D884" s="10">
        <v>93200</v>
      </c>
      <c r="E884" s="6">
        <v>2</v>
      </c>
      <c r="F884" s="6"/>
      <c r="G884" s="6"/>
      <c r="H884" s="6"/>
      <c r="I884" s="6"/>
      <c r="J884" s="8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1"/>
      <c r="AA884" s="1"/>
      <c r="AB884" s="1"/>
      <c r="AC884" s="1"/>
      <c r="AD884" s="1"/>
    </row>
    <row r="885" spans="1:30" ht="13.5" customHeight="1">
      <c r="A885" s="6" t="s">
        <v>968</v>
      </c>
      <c r="B885" s="6" t="s">
        <v>519</v>
      </c>
      <c r="C885" s="10">
        <v>195720</v>
      </c>
      <c r="D885" s="10">
        <v>93200</v>
      </c>
      <c r="E885" s="6">
        <v>2.1</v>
      </c>
      <c r="F885" s="6"/>
      <c r="G885" s="6"/>
      <c r="H885" s="6"/>
      <c r="I885" s="6"/>
      <c r="J885" s="8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1"/>
      <c r="AA885" s="1"/>
      <c r="AB885" s="1"/>
      <c r="AC885" s="1"/>
      <c r="AD885" s="1"/>
    </row>
    <row r="886" spans="1:30" ht="13.5" customHeight="1">
      <c r="A886" s="6" t="s">
        <v>969</v>
      </c>
      <c r="B886" s="6" t="s">
        <v>521</v>
      </c>
      <c r="C886" s="10">
        <v>205040.00000000003</v>
      </c>
      <c r="D886" s="10">
        <v>93200</v>
      </c>
      <c r="E886" s="6">
        <v>2.2000000000000002</v>
      </c>
      <c r="F886" s="6"/>
      <c r="G886" s="6"/>
      <c r="H886" s="6"/>
      <c r="I886" s="6"/>
      <c r="J886" s="8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1"/>
      <c r="AA886" s="1"/>
      <c r="AB886" s="1"/>
      <c r="AC886" s="1"/>
      <c r="AD886" s="1"/>
    </row>
    <row r="887" spans="1:30" ht="13.5" customHeight="1">
      <c r="A887" s="6" t="s">
        <v>970</v>
      </c>
      <c r="B887" s="6" t="s">
        <v>523</v>
      </c>
      <c r="C887" s="10">
        <v>214359.99999999997</v>
      </c>
      <c r="D887" s="10">
        <v>93200</v>
      </c>
      <c r="E887" s="6">
        <v>2.2999999999999998</v>
      </c>
      <c r="F887" s="6"/>
      <c r="G887" s="6"/>
      <c r="H887" s="6"/>
      <c r="I887" s="6"/>
      <c r="J887" s="8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1"/>
      <c r="AA887" s="1"/>
      <c r="AB887" s="1"/>
      <c r="AC887" s="1"/>
      <c r="AD887" s="1"/>
    </row>
    <row r="888" spans="1:30" ht="13.5" customHeight="1">
      <c r="A888" s="6" t="s">
        <v>971</v>
      </c>
      <c r="B888" s="6" t="s">
        <v>525</v>
      </c>
      <c r="C888" s="10">
        <v>223680</v>
      </c>
      <c r="D888" s="10">
        <v>93200</v>
      </c>
      <c r="E888" s="6">
        <v>2.4</v>
      </c>
      <c r="F888" s="6"/>
      <c r="G888" s="6"/>
      <c r="H888" s="6"/>
      <c r="I888" s="6"/>
      <c r="J888" s="8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1"/>
      <c r="AA888" s="1"/>
      <c r="AB888" s="1"/>
      <c r="AC888" s="1"/>
      <c r="AD888" s="1"/>
    </row>
    <row r="889" spans="1:30" ht="13.5" customHeight="1">
      <c r="A889" s="6" t="s">
        <v>972</v>
      </c>
      <c r="B889" s="6" t="s">
        <v>527</v>
      </c>
      <c r="C889" s="10">
        <v>233000</v>
      </c>
      <c r="D889" s="10">
        <v>93200</v>
      </c>
      <c r="E889" s="6">
        <v>2.5</v>
      </c>
      <c r="F889" s="6"/>
      <c r="G889" s="6"/>
      <c r="H889" s="6"/>
      <c r="I889" s="6"/>
      <c r="J889" s="8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1"/>
      <c r="AA889" s="1"/>
      <c r="AB889" s="1"/>
      <c r="AC889" s="1"/>
      <c r="AD889" s="1"/>
    </row>
    <row r="890" spans="1:30" ht="13.5" customHeight="1">
      <c r="A890" s="6" t="s">
        <v>973</v>
      </c>
      <c r="B890" s="6" t="s">
        <v>529</v>
      </c>
      <c r="C890" s="10">
        <v>242320</v>
      </c>
      <c r="D890" s="10">
        <v>93200</v>
      </c>
      <c r="E890" s="6">
        <v>2.6</v>
      </c>
      <c r="F890" s="6"/>
      <c r="G890" s="6"/>
      <c r="H890" s="6"/>
      <c r="I890" s="6"/>
      <c r="J890" s="8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1"/>
      <c r="AA890" s="1"/>
      <c r="AB890" s="1"/>
      <c r="AC890" s="1"/>
      <c r="AD890" s="1"/>
    </row>
    <row r="891" spans="1:30" ht="13.5" customHeight="1">
      <c r="A891" s="6" t="s">
        <v>974</v>
      </c>
      <c r="B891" s="6" t="s">
        <v>531</v>
      </c>
      <c r="C891" s="10">
        <v>251640.00000000003</v>
      </c>
      <c r="D891" s="10">
        <v>93200</v>
      </c>
      <c r="E891" s="6">
        <v>2.7</v>
      </c>
      <c r="F891" s="6"/>
      <c r="G891" s="6"/>
      <c r="H891" s="6"/>
      <c r="I891" s="6"/>
      <c r="J891" s="8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1"/>
      <c r="AA891" s="1"/>
      <c r="AB891" s="1"/>
      <c r="AC891" s="1"/>
      <c r="AD891" s="1"/>
    </row>
    <row r="892" spans="1:30" ht="13.5" customHeight="1">
      <c r="A892" s="6" t="s">
        <v>975</v>
      </c>
      <c r="B892" s="6" t="s">
        <v>533</v>
      </c>
      <c r="C892" s="10">
        <v>260959.99999999997</v>
      </c>
      <c r="D892" s="10">
        <v>93200</v>
      </c>
      <c r="E892" s="6">
        <v>2.8</v>
      </c>
      <c r="F892" s="6"/>
      <c r="G892" s="6"/>
      <c r="H892" s="6"/>
      <c r="I892" s="6"/>
      <c r="J892" s="8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1"/>
      <c r="AA892" s="1"/>
      <c r="AB892" s="1"/>
      <c r="AC892" s="1"/>
      <c r="AD892" s="1"/>
    </row>
    <row r="893" spans="1:30" ht="13.5" customHeight="1">
      <c r="A893" s="6" t="s">
        <v>976</v>
      </c>
      <c r="B893" s="6" t="s">
        <v>535</v>
      </c>
      <c r="C893" s="10">
        <v>270280</v>
      </c>
      <c r="D893" s="10">
        <v>93200</v>
      </c>
      <c r="E893" s="6">
        <v>2.9</v>
      </c>
      <c r="F893" s="6"/>
      <c r="G893" s="6"/>
      <c r="H893" s="6"/>
      <c r="I893" s="6"/>
      <c r="J893" s="8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1"/>
      <c r="AA893" s="1"/>
      <c r="AB893" s="1"/>
      <c r="AC893" s="1"/>
      <c r="AD893" s="1"/>
    </row>
    <row r="894" spans="1:30" ht="13.5" customHeight="1">
      <c r="A894" s="6" t="s">
        <v>977</v>
      </c>
      <c r="B894" s="6" t="s">
        <v>537</v>
      </c>
      <c r="C894" s="10">
        <v>279600</v>
      </c>
      <c r="D894" s="10">
        <v>93200</v>
      </c>
      <c r="E894" s="6">
        <v>3</v>
      </c>
      <c r="F894" s="6"/>
      <c r="G894" s="6"/>
      <c r="H894" s="6"/>
      <c r="I894" s="6"/>
      <c r="J894" s="8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1"/>
      <c r="AA894" s="1"/>
      <c r="AB894" s="1"/>
      <c r="AC894" s="1"/>
      <c r="AD894" s="1"/>
    </row>
    <row r="895" spans="1:30" ht="13.5" customHeight="1">
      <c r="A895" s="6" t="s">
        <v>978</v>
      </c>
      <c r="B895" s="6" t="s">
        <v>539</v>
      </c>
      <c r="C895" s="10">
        <v>288920</v>
      </c>
      <c r="D895" s="10">
        <v>93200</v>
      </c>
      <c r="E895" s="6">
        <v>3.1</v>
      </c>
      <c r="F895" s="6"/>
      <c r="G895" s="6"/>
      <c r="H895" s="6"/>
      <c r="I895" s="6"/>
      <c r="J895" s="8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1"/>
      <c r="AA895" s="1"/>
      <c r="AB895" s="1"/>
      <c r="AC895" s="1"/>
      <c r="AD895" s="1"/>
    </row>
    <row r="896" spans="1:30" ht="13.5" customHeight="1">
      <c r="A896" s="6" t="s">
        <v>979</v>
      </c>
      <c r="B896" s="6" t="s">
        <v>541</v>
      </c>
      <c r="C896" s="10">
        <v>298240</v>
      </c>
      <c r="D896" s="10">
        <v>93200</v>
      </c>
      <c r="E896" s="6">
        <v>3.2</v>
      </c>
      <c r="F896" s="6"/>
      <c r="G896" s="6"/>
      <c r="H896" s="6"/>
      <c r="I896" s="6"/>
      <c r="J896" s="8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1"/>
      <c r="AA896" s="1"/>
      <c r="AB896" s="1"/>
      <c r="AC896" s="1"/>
      <c r="AD896" s="1"/>
    </row>
    <row r="897" spans="1:30" ht="13.5" customHeight="1">
      <c r="A897" s="6" t="s">
        <v>980</v>
      </c>
      <c r="B897" s="6" t="s">
        <v>543</v>
      </c>
      <c r="C897" s="10">
        <v>307560</v>
      </c>
      <c r="D897" s="10">
        <v>93200</v>
      </c>
      <c r="E897" s="6">
        <v>3.3</v>
      </c>
      <c r="F897" s="6"/>
      <c r="G897" s="6"/>
      <c r="H897" s="6"/>
      <c r="I897" s="6"/>
      <c r="J897" s="8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1"/>
      <c r="AA897" s="1"/>
      <c r="AB897" s="1"/>
      <c r="AC897" s="1"/>
      <c r="AD897" s="1"/>
    </row>
    <row r="898" spans="1:30" ht="13.5" customHeight="1">
      <c r="A898" s="6" t="s">
        <v>981</v>
      </c>
      <c r="B898" s="6" t="s">
        <v>545</v>
      </c>
      <c r="C898" s="10">
        <v>316880</v>
      </c>
      <c r="D898" s="10">
        <v>93200</v>
      </c>
      <c r="E898" s="6">
        <v>3.4</v>
      </c>
      <c r="F898" s="6"/>
      <c r="G898" s="6"/>
      <c r="H898" s="6"/>
      <c r="I898" s="6"/>
      <c r="J898" s="8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1"/>
      <c r="AA898" s="1"/>
      <c r="AB898" s="1"/>
      <c r="AC898" s="1"/>
      <c r="AD898" s="1"/>
    </row>
    <row r="899" spans="1:30" ht="13.5" customHeight="1">
      <c r="A899" s="6" t="s">
        <v>982</v>
      </c>
      <c r="B899" s="6" t="s">
        <v>547</v>
      </c>
      <c r="C899" s="10">
        <v>326200</v>
      </c>
      <c r="D899" s="10">
        <v>93200</v>
      </c>
      <c r="E899" s="6">
        <v>3.5</v>
      </c>
      <c r="F899" s="6"/>
      <c r="G899" s="6"/>
      <c r="H899" s="6"/>
      <c r="I899" s="6"/>
      <c r="J899" s="8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1"/>
      <c r="AA899" s="1"/>
      <c r="AB899" s="1"/>
      <c r="AC899" s="1"/>
      <c r="AD899" s="1"/>
    </row>
    <row r="900" spans="1:30" ht="13.5" customHeight="1">
      <c r="A900" s="6" t="s">
        <v>983</v>
      </c>
      <c r="B900" s="6" t="s">
        <v>549</v>
      </c>
      <c r="C900" s="10">
        <v>335520</v>
      </c>
      <c r="D900" s="10">
        <v>93200</v>
      </c>
      <c r="E900" s="6">
        <v>3.6</v>
      </c>
      <c r="F900" s="6"/>
      <c r="G900" s="6"/>
      <c r="H900" s="6"/>
      <c r="I900" s="6"/>
      <c r="J900" s="8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1"/>
      <c r="AA900" s="1"/>
      <c r="AB900" s="1"/>
      <c r="AC900" s="1"/>
      <c r="AD900" s="1"/>
    </row>
    <row r="901" spans="1:30" ht="13.5" customHeight="1">
      <c r="A901" s="6" t="s">
        <v>984</v>
      </c>
      <c r="B901" s="6" t="s">
        <v>551</v>
      </c>
      <c r="C901" s="10">
        <v>344840</v>
      </c>
      <c r="D901" s="10">
        <v>93200</v>
      </c>
      <c r="E901" s="6">
        <v>3.7</v>
      </c>
      <c r="F901" s="6"/>
      <c r="G901" s="6"/>
      <c r="H901" s="6"/>
      <c r="I901" s="6"/>
      <c r="J901" s="8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1"/>
      <c r="AA901" s="1"/>
      <c r="AB901" s="1"/>
      <c r="AC901" s="1"/>
      <c r="AD901" s="1"/>
    </row>
    <row r="902" spans="1:30" ht="13.5" customHeight="1">
      <c r="A902" s="6" t="s">
        <v>985</v>
      </c>
      <c r="B902" s="6" t="s">
        <v>553</v>
      </c>
      <c r="C902" s="10">
        <v>354160</v>
      </c>
      <c r="D902" s="10">
        <v>93200</v>
      </c>
      <c r="E902" s="6">
        <v>3.8</v>
      </c>
      <c r="F902" s="6"/>
      <c r="G902" s="6"/>
      <c r="H902" s="6"/>
      <c r="I902" s="6"/>
      <c r="J902" s="8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1"/>
      <c r="AA902" s="1"/>
      <c r="AB902" s="1"/>
      <c r="AC902" s="1"/>
      <c r="AD902" s="1"/>
    </row>
    <row r="903" spans="1:30" ht="13.5" customHeight="1">
      <c r="A903" s="6" t="s">
        <v>986</v>
      </c>
      <c r="B903" s="6" t="s">
        <v>555</v>
      </c>
      <c r="C903" s="10">
        <v>363480</v>
      </c>
      <c r="D903" s="10">
        <v>93200</v>
      </c>
      <c r="E903" s="6">
        <v>3.9</v>
      </c>
      <c r="F903" s="6"/>
      <c r="G903" s="6"/>
      <c r="H903" s="6"/>
      <c r="I903" s="6"/>
      <c r="J903" s="8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1"/>
      <c r="AA903" s="1"/>
      <c r="AB903" s="1"/>
      <c r="AC903" s="1"/>
      <c r="AD903" s="1"/>
    </row>
    <row r="904" spans="1:30" ht="13.5" customHeight="1">
      <c r="A904" s="6" t="s">
        <v>987</v>
      </c>
      <c r="B904" s="6" t="s">
        <v>557</v>
      </c>
      <c r="C904" s="10">
        <v>372800</v>
      </c>
      <c r="D904" s="10">
        <v>93200</v>
      </c>
      <c r="E904" s="6">
        <v>4</v>
      </c>
      <c r="F904" s="6"/>
      <c r="G904" s="6"/>
      <c r="H904" s="6"/>
      <c r="I904" s="6"/>
      <c r="J904" s="8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1"/>
      <c r="AA904" s="1"/>
      <c r="AB904" s="1"/>
      <c r="AC904" s="1"/>
      <c r="AD904" s="1"/>
    </row>
    <row r="905" spans="1:30" ht="13.5" customHeight="1">
      <c r="A905" s="6" t="s">
        <v>988</v>
      </c>
      <c r="B905" s="6" t="s">
        <v>479</v>
      </c>
      <c r="C905" s="10">
        <v>93600</v>
      </c>
      <c r="D905" s="10">
        <v>117000</v>
      </c>
      <c r="E905" s="6">
        <v>0.1</v>
      </c>
      <c r="F905" s="6"/>
      <c r="G905" s="6"/>
      <c r="H905" s="6"/>
      <c r="I905" s="6"/>
      <c r="J905" s="8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1"/>
      <c r="AA905" s="1"/>
      <c r="AB905" s="1"/>
      <c r="AC905" s="1"/>
      <c r="AD905" s="1"/>
    </row>
    <row r="906" spans="1:30" ht="13.5" customHeight="1">
      <c r="A906" s="6" t="s">
        <v>989</v>
      </c>
      <c r="B906" s="6" t="s">
        <v>481</v>
      </c>
      <c r="C906" s="10">
        <v>93600</v>
      </c>
      <c r="D906" s="10">
        <v>117000</v>
      </c>
      <c r="E906" s="6">
        <v>0.2</v>
      </c>
      <c r="F906" s="6"/>
      <c r="G906" s="6"/>
      <c r="H906" s="6"/>
      <c r="I906" s="6"/>
      <c r="J906" s="8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1"/>
      <c r="AA906" s="1"/>
      <c r="AB906" s="1"/>
      <c r="AC906" s="1"/>
      <c r="AD906" s="1"/>
    </row>
    <row r="907" spans="1:30" ht="13.5" customHeight="1">
      <c r="A907" s="6" t="s">
        <v>990</v>
      </c>
      <c r="B907" s="6" t="s">
        <v>483</v>
      </c>
      <c r="C907" s="10">
        <v>93600</v>
      </c>
      <c r="D907" s="10">
        <v>117000</v>
      </c>
      <c r="E907" s="6">
        <v>0.3</v>
      </c>
      <c r="F907" s="6"/>
      <c r="G907" s="6"/>
      <c r="H907" s="6"/>
      <c r="I907" s="6"/>
      <c r="J907" s="8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1"/>
      <c r="AA907" s="1"/>
      <c r="AB907" s="1"/>
      <c r="AC907" s="1"/>
      <c r="AD907" s="1"/>
    </row>
    <row r="908" spans="1:30" ht="13.5" customHeight="1">
      <c r="A908" s="6" t="s">
        <v>991</v>
      </c>
      <c r="B908" s="6" t="s">
        <v>485</v>
      </c>
      <c r="C908" s="10">
        <v>93600</v>
      </c>
      <c r="D908" s="10">
        <v>117000</v>
      </c>
      <c r="E908" s="6">
        <v>0.4</v>
      </c>
      <c r="F908" s="6"/>
      <c r="G908" s="6"/>
      <c r="H908" s="6"/>
      <c r="I908" s="6"/>
      <c r="J908" s="8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1"/>
      <c r="AA908" s="1"/>
      <c r="AB908" s="1"/>
      <c r="AC908" s="1"/>
      <c r="AD908" s="1"/>
    </row>
    <row r="909" spans="1:30" ht="13.5" customHeight="1">
      <c r="A909" s="6" t="s">
        <v>992</v>
      </c>
      <c r="B909" s="6" t="s">
        <v>487</v>
      </c>
      <c r="C909" s="10">
        <v>93600</v>
      </c>
      <c r="D909" s="10">
        <v>117000</v>
      </c>
      <c r="E909" s="6">
        <v>0.5</v>
      </c>
      <c r="F909" s="6"/>
      <c r="G909" s="6"/>
      <c r="H909" s="6"/>
      <c r="I909" s="6"/>
      <c r="J909" s="8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1"/>
      <c r="AA909" s="1"/>
      <c r="AB909" s="1"/>
      <c r="AC909" s="1"/>
      <c r="AD909" s="1"/>
    </row>
    <row r="910" spans="1:30" ht="13.5" customHeight="1">
      <c r="A910" s="6" t="s">
        <v>993</v>
      </c>
      <c r="B910" s="6" t="s">
        <v>489</v>
      </c>
      <c r="C910" s="10">
        <v>93600</v>
      </c>
      <c r="D910" s="10">
        <v>117000</v>
      </c>
      <c r="E910" s="6">
        <v>0.6</v>
      </c>
      <c r="F910" s="6"/>
      <c r="G910" s="6"/>
      <c r="H910" s="6"/>
      <c r="I910" s="6"/>
      <c r="J910" s="8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1"/>
      <c r="AA910" s="1"/>
      <c r="AB910" s="1"/>
      <c r="AC910" s="1"/>
      <c r="AD910" s="1"/>
    </row>
    <row r="911" spans="1:30" ht="13.5" customHeight="1">
      <c r="A911" s="6" t="s">
        <v>994</v>
      </c>
      <c r="B911" s="6" t="s">
        <v>491</v>
      </c>
      <c r="C911" s="10">
        <v>93600</v>
      </c>
      <c r="D911" s="10">
        <v>117000</v>
      </c>
      <c r="E911" s="6">
        <v>0.7</v>
      </c>
      <c r="F911" s="6"/>
      <c r="G911" s="6"/>
      <c r="H911" s="6"/>
      <c r="I911" s="6"/>
      <c r="J911" s="8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1"/>
      <c r="AA911" s="1"/>
      <c r="AB911" s="1"/>
      <c r="AC911" s="1"/>
      <c r="AD911" s="1"/>
    </row>
    <row r="912" spans="1:30" ht="13.5" customHeight="1">
      <c r="A912" s="6" t="s">
        <v>995</v>
      </c>
      <c r="B912" s="6" t="s">
        <v>493</v>
      </c>
      <c r="C912" s="10">
        <v>93600</v>
      </c>
      <c r="D912" s="10">
        <v>117000</v>
      </c>
      <c r="E912" s="6">
        <v>0.8</v>
      </c>
      <c r="F912" s="6"/>
      <c r="G912" s="6"/>
      <c r="H912" s="6"/>
      <c r="I912" s="6"/>
      <c r="J912" s="8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1"/>
      <c r="AA912" s="1"/>
      <c r="AB912" s="1"/>
      <c r="AC912" s="1"/>
      <c r="AD912" s="1"/>
    </row>
    <row r="913" spans="1:30" ht="13.5" customHeight="1">
      <c r="A913" s="6" t="s">
        <v>996</v>
      </c>
      <c r="B913" s="6" t="s">
        <v>495</v>
      </c>
      <c r="C913" s="10">
        <v>105300</v>
      </c>
      <c r="D913" s="10">
        <v>117000</v>
      </c>
      <c r="E913" s="6">
        <v>0.9</v>
      </c>
      <c r="F913" s="6"/>
      <c r="G913" s="6"/>
      <c r="H913" s="6"/>
      <c r="I913" s="6"/>
      <c r="J913" s="8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1"/>
      <c r="AA913" s="1"/>
      <c r="AB913" s="1"/>
      <c r="AC913" s="1"/>
      <c r="AD913" s="1"/>
    </row>
    <row r="914" spans="1:30" ht="13.5" customHeight="1">
      <c r="A914" s="6" t="s">
        <v>997</v>
      </c>
      <c r="B914" s="6" t="s">
        <v>497</v>
      </c>
      <c r="C914" s="10">
        <v>117000</v>
      </c>
      <c r="D914" s="10">
        <v>117000</v>
      </c>
      <c r="E914" s="6">
        <v>1</v>
      </c>
      <c r="F914" s="6"/>
      <c r="G914" s="6"/>
      <c r="H914" s="6"/>
      <c r="I914" s="6"/>
      <c r="J914" s="8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1"/>
      <c r="AA914" s="1"/>
      <c r="AB914" s="1"/>
      <c r="AC914" s="1"/>
      <c r="AD914" s="1"/>
    </row>
    <row r="915" spans="1:30" ht="13.5" customHeight="1">
      <c r="A915" s="6" t="s">
        <v>998</v>
      </c>
      <c r="B915" s="6" t="s">
        <v>499</v>
      </c>
      <c r="C915" s="10">
        <v>128700.00000000001</v>
      </c>
      <c r="D915" s="10">
        <v>117000</v>
      </c>
      <c r="E915" s="6">
        <v>1.1000000000000001</v>
      </c>
      <c r="F915" s="6"/>
      <c r="G915" s="6"/>
      <c r="H915" s="6"/>
      <c r="I915" s="6"/>
      <c r="J915" s="8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1"/>
      <c r="AA915" s="1"/>
      <c r="AB915" s="1"/>
      <c r="AC915" s="1"/>
      <c r="AD915" s="1"/>
    </row>
    <row r="916" spans="1:30" ht="13.5" customHeight="1">
      <c r="A916" s="6" t="s">
        <v>999</v>
      </c>
      <c r="B916" s="6" t="s">
        <v>501</v>
      </c>
      <c r="C916" s="10">
        <v>140400</v>
      </c>
      <c r="D916" s="10">
        <v>117000</v>
      </c>
      <c r="E916" s="6">
        <v>1.2</v>
      </c>
      <c r="F916" s="6"/>
      <c r="G916" s="6"/>
      <c r="H916" s="6"/>
      <c r="I916" s="6"/>
      <c r="J916" s="8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1"/>
      <c r="AA916" s="1"/>
      <c r="AB916" s="1"/>
      <c r="AC916" s="1"/>
      <c r="AD916" s="1"/>
    </row>
    <row r="917" spans="1:30" ht="13.5" customHeight="1">
      <c r="A917" s="6" t="s">
        <v>1000</v>
      </c>
      <c r="B917" s="6" t="s">
        <v>503</v>
      </c>
      <c r="C917" s="10">
        <v>152100</v>
      </c>
      <c r="D917" s="10">
        <v>117000</v>
      </c>
      <c r="E917" s="6">
        <v>1.3</v>
      </c>
      <c r="F917" s="6"/>
      <c r="G917" s="6"/>
      <c r="H917" s="6"/>
      <c r="I917" s="6"/>
      <c r="J917" s="8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1"/>
      <c r="AA917" s="1"/>
      <c r="AB917" s="1"/>
      <c r="AC917" s="1"/>
      <c r="AD917" s="1"/>
    </row>
    <row r="918" spans="1:30" ht="13.5" customHeight="1">
      <c r="A918" s="6" t="s">
        <v>1001</v>
      </c>
      <c r="B918" s="6" t="s">
        <v>505</v>
      </c>
      <c r="C918" s="10">
        <v>163800</v>
      </c>
      <c r="D918" s="10">
        <v>117000</v>
      </c>
      <c r="E918" s="6">
        <v>1.4</v>
      </c>
      <c r="F918" s="6"/>
      <c r="G918" s="6"/>
      <c r="H918" s="6"/>
      <c r="I918" s="6"/>
      <c r="J918" s="8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1"/>
      <c r="AA918" s="1"/>
      <c r="AB918" s="1"/>
      <c r="AC918" s="1"/>
      <c r="AD918" s="1"/>
    </row>
    <row r="919" spans="1:30" ht="13.5" customHeight="1">
      <c r="A919" s="6" t="s">
        <v>1002</v>
      </c>
      <c r="B919" s="6" t="s">
        <v>507</v>
      </c>
      <c r="C919" s="10">
        <v>175500</v>
      </c>
      <c r="D919" s="10">
        <v>117000</v>
      </c>
      <c r="E919" s="6">
        <v>1.5</v>
      </c>
      <c r="F919" s="6"/>
      <c r="G919" s="6"/>
      <c r="H919" s="6"/>
      <c r="I919" s="6"/>
      <c r="J919" s="8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1"/>
      <c r="AA919" s="1"/>
      <c r="AB919" s="1"/>
      <c r="AC919" s="1"/>
      <c r="AD919" s="1"/>
    </row>
    <row r="920" spans="1:30" ht="13.5" customHeight="1">
      <c r="A920" s="6" t="s">
        <v>1003</v>
      </c>
      <c r="B920" s="6" t="s">
        <v>509</v>
      </c>
      <c r="C920" s="10">
        <v>187200</v>
      </c>
      <c r="D920" s="10">
        <v>117000</v>
      </c>
      <c r="E920" s="6">
        <v>1.6</v>
      </c>
      <c r="F920" s="6"/>
      <c r="G920" s="6"/>
      <c r="H920" s="6"/>
      <c r="I920" s="6"/>
      <c r="J920" s="8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1"/>
      <c r="AA920" s="1"/>
      <c r="AB920" s="1"/>
      <c r="AC920" s="1"/>
      <c r="AD920" s="1"/>
    </row>
    <row r="921" spans="1:30" ht="13.5" customHeight="1">
      <c r="A921" s="6" t="s">
        <v>1004</v>
      </c>
      <c r="B921" s="6" t="s">
        <v>511</v>
      </c>
      <c r="C921" s="10">
        <v>198900</v>
      </c>
      <c r="D921" s="10">
        <v>117000</v>
      </c>
      <c r="E921" s="6">
        <v>1.7</v>
      </c>
      <c r="F921" s="6"/>
      <c r="G921" s="6"/>
      <c r="H921" s="6"/>
      <c r="I921" s="6"/>
      <c r="J921" s="8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1"/>
      <c r="AA921" s="1"/>
      <c r="AB921" s="1"/>
      <c r="AC921" s="1"/>
      <c r="AD921" s="1"/>
    </row>
    <row r="922" spans="1:30" ht="13.5" customHeight="1">
      <c r="A922" s="6" t="s">
        <v>1005</v>
      </c>
      <c r="B922" s="6" t="s">
        <v>513</v>
      </c>
      <c r="C922" s="10">
        <v>210600</v>
      </c>
      <c r="D922" s="10">
        <v>117000</v>
      </c>
      <c r="E922" s="6">
        <v>1.8</v>
      </c>
      <c r="F922" s="6"/>
      <c r="G922" s="6"/>
      <c r="H922" s="6"/>
      <c r="I922" s="6"/>
      <c r="J922" s="8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1"/>
      <c r="AA922" s="1"/>
      <c r="AB922" s="1"/>
      <c r="AC922" s="1"/>
      <c r="AD922" s="1"/>
    </row>
    <row r="923" spans="1:30" ht="13.5" customHeight="1">
      <c r="A923" s="6" t="s">
        <v>1006</v>
      </c>
      <c r="B923" s="6" t="s">
        <v>515</v>
      </c>
      <c r="C923" s="10">
        <v>222300</v>
      </c>
      <c r="D923" s="10">
        <v>117000</v>
      </c>
      <c r="E923" s="6">
        <v>1.9</v>
      </c>
      <c r="F923" s="6"/>
      <c r="G923" s="6"/>
      <c r="H923" s="6"/>
      <c r="I923" s="6"/>
      <c r="J923" s="8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1"/>
      <c r="AA923" s="1"/>
      <c r="AB923" s="1"/>
      <c r="AC923" s="1"/>
      <c r="AD923" s="1"/>
    </row>
    <row r="924" spans="1:30" ht="13.5" customHeight="1">
      <c r="A924" s="6" t="s">
        <v>1007</v>
      </c>
      <c r="B924" s="6" t="s">
        <v>517</v>
      </c>
      <c r="C924" s="10">
        <v>234000</v>
      </c>
      <c r="D924" s="10">
        <v>117000</v>
      </c>
      <c r="E924" s="6">
        <v>2</v>
      </c>
      <c r="F924" s="6"/>
      <c r="G924" s="6"/>
      <c r="H924" s="6"/>
      <c r="I924" s="6"/>
      <c r="J924" s="8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1"/>
      <c r="AA924" s="1"/>
      <c r="AB924" s="1"/>
      <c r="AC924" s="1"/>
      <c r="AD924" s="1"/>
    </row>
    <row r="925" spans="1:30" ht="13.5" customHeight="1">
      <c r="A925" s="6" t="s">
        <v>1008</v>
      </c>
      <c r="B925" s="6" t="s">
        <v>519</v>
      </c>
      <c r="C925" s="10">
        <v>245700</v>
      </c>
      <c r="D925" s="10">
        <v>117000</v>
      </c>
      <c r="E925" s="6">
        <v>2.1</v>
      </c>
      <c r="F925" s="6"/>
      <c r="G925" s="6"/>
      <c r="H925" s="6"/>
      <c r="I925" s="6"/>
      <c r="J925" s="8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1"/>
      <c r="AA925" s="1"/>
      <c r="AB925" s="1"/>
      <c r="AC925" s="1"/>
      <c r="AD925" s="1"/>
    </row>
    <row r="926" spans="1:30" ht="13.5" customHeight="1">
      <c r="A926" s="6" t="s">
        <v>1009</v>
      </c>
      <c r="B926" s="6" t="s">
        <v>521</v>
      </c>
      <c r="C926" s="10">
        <v>257400.00000000003</v>
      </c>
      <c r="D926" s="10">
        <v>117000</v>
      </c>
      <c r="E926" s="6">
        <v>2.2000000000000002</v>
      </c>
      <c r="F926" s="6"/>
      <c r="G926" s="6"/>
      <c r="H926" s="6"/>
      <c r="I926" s="6"/>
      <c r="J926" s="8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1"/>
      <c r="AA926" s="1"/>
      <c r="AB926" s="1"/>
      <c r="AC926" s="1"/>
      <c r="AD926" s="1"/>
    </row>
    <row r="927" spans="1:30" ht="13.5" customHeight="1">
      <c r="A927" s="6" t="s">
        <v>1010</v>
      </c>
      <c r="B927" s="6" t="s">
        <v>523</v>
      </c>
      <c r="C927" s="10">
        <v>269100</v>
      </c>
      <c r="D927" s="10">
        <v>117000</v>
      </c>
      <c r="E927" s="6">
        <v>2.2999999999999998</v>
      </c>
      <c r="F927" s="6"/>
      <c r="G927" s="6"/>
      <c r="H927" s="6"/>
      <c r="I927" s="6"/>
      <c r="J927" s="8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1"/>
      <c r="AA927" s="1"/>
      <c r="AB927" s="1"/>
      <c r="AC927" s="1"/>
      <c r="AD927" s="1"/>
    </row>
    <row r="928" spans="1:30" ht="13.5" customHeight="1">
      <c r="A928" s="6" t="s">
        <v>1011</v>
      </c>
      <c r="B928" s="6" t="s">
        <v>525</v>
      </c>
      <c r="C928" s="10">
        <v>280800</v>
      </c>
      <c r="D928" s="10">
        <v>117000</v>
      </c>
      <c r="E928" s="6">
        <v>2.4</v>
      </c>
      <c r="F928" s="6"/>
      <c r="G928" s="6"/>
      <c r="H928" s="6"/>
      <c r="I928" s="6"/>
      <c r="J928" s="8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1"/>
      <c r="AA928" s="1"/>
      <c r="AB928" s="1"/>
      <c r="AC928" s="1"/>
      <c r="AD928" s="1"/>
    </row>
    <row r="929" spans="1:30" ht="13.5" customHeight="1">
      <c r="A929" s="6" t="s">
        <v>1012</v>
      </c>
      <c r="B929" s="6" t="s">
        <v>527</v>
      </c>
      <c r="C929" s="10">
        <v>292500</v>
      </c>
      <c r="D929" s="10">
        <v>117000</v>
      </c>
      <c r="E929" s="6">
        <v>2.5</v>
      </c>
      <c r="F929" s="6"/>
      <c r="G929" s="6"/>
      <c r="H929" s="6"/>
      <c r="I929" s="6"/>
      <c r="J929" s="8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1"/>
      <c r="AA929" s="1"/>
      <c r="AB929" s="1"/>
      <c r="AC929" s="1"/>
      <c r="AD929" s="1"/>
    </row>
    <row r="930" spans="1:30" ht="13.5" customHeight="1">
      <c r="A930" s="6" t="s">
        <v>1013</v>
      </c>
      <c r="B930" s="6" t="s">
        <v>529</v>
      </c>
      <c r="C930" s="10">
        <v>304200</v>
      </c>
      <c r="D930" s="10">
        <v>117000</v>
      </c>
      <c r="E930" s="6">
        <v>2.6</v>
      </c>
      <c r="F930" s="6"/>
      <c r="G930" s="6"/>
      <c r="H930" s="6"/>
      <c r="I930" s="6"/>
      <c r="J930" s="8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1"/>
      <c r="AA930" s="1"/>
      <c r="AB930" s="1"/>
      <c r="AC930" s="1"/>
      <c r="AD930" s="1"/>
    </row>
    <row r="931" spans="1:30" ht="13.5" customHeight="1">
      <c r="A931" s="6" t="s">
        <v>1014</v>
      </c>
      <c r="B931" s="6" t="s">
        <v>531</v>
      </c>
      <c r="C931" s="10">
        <v>315900</v>
      </c>
      <c r="D931" s="10">
        <v>117000</v>
      </c>
      <c r="E931" s="6">
        <v>2.7</v>
      </c>
      <c r="F931" s="6"/>
      <c r="G931" s="6"/>
      <c r="H931" s="6"/>
      <c r="I931" s="6"/>
      <c r="J931" s="8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1"/>
      <c r="AA931" s="1"/>
      <c r="AB931" s="1"/>
      <c r="AC931" s="1"/>
      <c r="AD931" s="1"/>
    </row>
    <row r="932" spans="1:30" ht="13.5" customHeight="1">
      <c r="A932" s="6" t="s">
        <v>1015</v>
      </c>
      <c r="B932" s="6" t="s">
        <v>533</v>
      </c>
      <c r="C932" s="10">
        <v>327600</v>
      </c>
      <c r="D932" s="10">
        <v>117000</v>
      </c>
      <c r="E932" s="6">
        <v>2.8</v>
      </c>
      <c r="F932" s="6"/>
      <c r="G932" s="6"/>
      <c r="H932" s="6"/>
      <c r="I932" s="6"/>
      <c r="J932" s="8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1"/>
      <c r="AA932" s="1"/>
      <c r="AB932" s="1"/>
      <c r="AC932" s="1"/>
      <c r="AD932" s="1"/>
    </row>
    <row r="933" spans="1:30" ht="13.5" customHeight="1">
      <c r="A933" s="6" t="s">
        <v>1016</v>
      </c>
      <c r="B933" s="6" t="s">
        <v>535</v>
      </c>
      <c r="C933" s="10">
        <v>339300</v>
      </c>
      <c r="D933" s="10">
        <v>117000</v>
      </c>
      <c r="E933" s="6">
        <v>2.9</v>
      </c>
      <c r="F933" s="6"/>
      <c r="G933" s="6"/>
      <c r="H933" s="6"/>
      <c r="I933" s="6"/>
      <c r="J933" s="8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1"/>
      <c r="AA933" s="1"/>
      <c r="AB933" s="1"/>
      <c r="AC933" s="1"/>
      <c r="AD933" s="1"/>
    </row>
    <row r="934" spans="1:30" ht="13.5" customHeight="1">
      <c r="A934" s="6" t="s">
        <v>1017</v>
      </c>
      <c r="B934" s="6" t="s">
        <v>537</v>
      </c>
      <c r="C934" s="10">
        <v>351000</v>
      </c>
      <c r="D934" s="10">
        <v>117000</v>
      </c>
      <c r="E934" s="6">
        <v>3</v>
      </c>
      <c r="F934" s="6"/>
      <c r="G934" s="6"/>
      <c r="H934" s="6"/>
      <c r="I934" s="6"/>
      <c r="J934" s="8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1"/>
      <c r="AA934" s="1"/>
      <c r="AB934" s="1"/>
      <c r="AC934" s="1"/>
      <c r="AD934" s="1"/>
    </row>
    <row r="935" spans="1:30" ht="13.5" customHeight="1">
      <c r="A935" s="6" t="s">
        <v>1018</v>
      </c>
      <c r="B935" s="6" t="s">
        <v>539</v>
      </c>
      <c r="C935" s="10">
        <v>362700</v>
      </c>
      <c r="D935" s="10">
        <v>117000</v>
      </c>
      <c r="E935" s="6">
        <v>3.1</v>
      </c>
      <c r="F935" s="6"/>
      <c r="G935" s="6"/>
      <c r="H935" s="6"/>
      <c r="I935" s="6"/>
      <c r="J935" s="8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1"/>
      <c r="AA935" s="1"/>
      <c r="AB935" s="1"/>
      <c r="AC935" s="1"/>
      <c r="AD935" s="1"/>
    </row>
    <row r="936" spans="1:30" ht="13.5" customHeight="1">
      <c r="A936" s="6" t="s">
        <v>1019</v>
      </c>
      <c r="B936" s="6" t="s">
        <v>541</v>
      </c>
      <c r="C936" s="10">
        <v>374400</v>
      </c>
      <c r="D936" s="10">
        <v>117000</v>
      </c>
      <c r="E936" s="6">
        <v>3.2</v>
      </c>
      <c r="F936" s="6"/>
      <c r="G936" s="6"/>
      <c r="H936" s="6"/>
      <c r="I936" s="6"/>
      <c r="J936" s="8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1"/>
      <c r="AA936" s="1"/>
      <c r="AB936" s="1"/>
      <c r="AC936" s="1"/>
      <c r="AD936" s="1"/>
    </row>
    <row r="937" spans="1:30" ht="13.5" customHeight="1">
      <c r="A937" s="6" t="s">
        <v>1020</v>
      </c>
      <c r="B937" s="6" t="s">
        <v>543</v>
      </c>
      <c r="C937" s="10">
        <v>386100</v>
      </c>
      <c r="D937" s="10">
        <v>117000</v>
      </c>
      <c r="E937" s="6">
        <v>3.3</v>
      </c>
      <c r="F937" s="6"/>
      <c r="G937" s="6"/>
      <c r="H937" s="6"/>
      <c r="I937" s="6"/>
      <c r="J937" s="8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1"/>
      <c r="AA937" s="1"/>
      <c r="AB937" s="1"/>
      <c r="AC937" s="1"/>
      <c r="AD937" s="1"/>
    </row>
    <row r="938" spans="1:30" ht="13.5" customHeight="1">
      <c r="A938" s="6" t="s">
        <v>1021</v>
      </c>
      <c r="B938" s="6" t="s">
        <v>545</v>
      </c>
      <c r="C938" s="10">
        <v>397800</v>
      </c>
      <c r="D938" s="10">
        <v>117000</v>
      </c>
      <c r="E938" s="6">
        <v>3.4</v>
      </c>
      <c r="F938" s="6"/>
      <c r="G938" s="6"/>
      <c r="H938" s="6"/>
      <c r="I938" s="6"/>
      <c r="J938" s="8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1"/>
      <c r="AA938" s="1"/>
      <c r="AB938" s="1"/>
      <c r="AC938" s="1"/>
      <c r="AD938" s="1"/>
    </row>
    <row r="939" spans="1:30" ht="13.5" customHeight="1">
      <c r="A939" s="6" t="s">
        <v>1022</v>
      </c>
      <c r="B939" s="6" t="s">
        <v>547</v>
      </c>
      <c r="C939" s="10">
        <v>409500</v>
      </c>
      <c r="D939" s="10">
        <v>117000</v>
      </c>
      <c r="E939" s="6">
        <v>3.5</v>
      </c>
      <c r="F939" s="6"/>
      <c r="G939" s="6"/>
      <c r="H939" s="6"/>
      <c r="I939" s="6"/>
      <c r="J939" s="8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1"/>
      <c r="AA939" s="1"/>
      <c r="AB939" s="1"/>
      <c r="AC939" s="1"/>
      <c r="AD939" s="1"/>
    </row>
    <row r="940" spans="1:30" ht="13.5" customHeight="1">
      <c r="A940" s="6" t="s">
        <v>1023</v>
      </c>
      <c r="B940" s="6" t="s">
        <v>549</v>
      </c>
      <c r="C940" s="10">
        <v>421200</v>
      </c>
      <c r="D940" s="10">
        <v>117000</v>
      </c>
      <c r="E940" s="6">
        <v>3.6</v>
      </c>
      <c r="F940" s="6"/>
      <c r="G940" s="6"/>
      <c r="H940" s="6"/>
      <c r="I940" s="6"/>
      <c r="J940" s="8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1"/>
      <c r="AA940" s="1"/>
      <c r="AB940" s="1"/>
      <c r="AC940" s="1"/>
      <c r="AD940" s="1"/>
    </row>
    <row r="941" spans="1:30" ht="13.5" customHeight="1">
      <c r="A941" s="6" t="s">
        <v>1024</v>
      </c>
      <c r="B941" s="6" t="s">
        <v>551</v>
      </c>
      <c r="C941" s="10">
        <v>432900</v>
      </c>
      <c r="D941" s="10">
        <v>117000</v>
      </c>
      <c r="E941" s="6">
        <v>3.7</v>
      </c>
      <c r="F941" s="6"/>
      <c r="G941" s="6"/>
      <c r="H941" s="6"/>
      <c r="I941" s="6"/>
      <c r="J941" s="8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1"/>
      <c r="AA941" s="1"/>
      <c r="AB941" s="1"/>
      <c r="AC941" s="1"/>
      <c r="AD941" s="1"/>
    </row>
    <row r="942" spans="1:30" ht="13.5" customHeight="1">
      <c r="A942" s="6" t="s">
        <v>1025</v>
      </c>
      <c r="B942" s="6" t="s">
        <v>553</v>
      </c>
      <c r="C942" s="10">
        <v>444600</v>
      </c>
      <c r="D942" s="10">
        <v>117000</v>
      </c>
      <c r="E942" s="6">
        <v>3.8</v>
      </c>
      <c r="F942" s="6"/>
      <c r="G942" s="6"/>
      <c r="H942" s="6"/>
      <c r="I942" s="6"/>
      <c r="J942" s="8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1"/>
      <c r="AA942" s="1"/>
      <c r="AB942" s="1"/>
      <c r="AC942" s="1"/>
      <c r="AD942" s="1"/>
    </row>
    <row r="943" spans="1:30" ht="13.5" customHeight="1">
      <c r="A943" s="6" t="s">
        <v>1026</v>
      </c>
      <c r="B943" s="6" t="s">
        <v>555</v>
      </c>
      <c r="C943" s="10">
        <v>456300</v>
      </c>
      <c r="D943" s="10">
        <v>117000</v>
      </c>
      <c r="E943" s="6">
        <v>3.9</v>
      </c>
      <c r="F943" s="6"/>
      <c r="G943" s="6"/>
      <c r="H943" s="6"/>
      <c r="I943" s="6"/>
      <c r="J943" s="8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1"/>
      <c r="AA943" s="1"/>
      <c r="AB943" s="1"/>
      <c r="AC943" s="1"/>
      <c r="AD943" s="1"/>
    </row>
    <row r="944" spans="1:30" ht="13.5" customHeight="1">
      <c r="A944" s="6" t="s">
        <v>1027</v>
      </c>
      <c r="B944" s="6" t="s">
        <v>557</v>
      </c>
      <c r="C944" s="10">
        <v>468000</v>
      </c>
      <c r="D944" s="10">
        <v>117000</v>
      </c>
      <c r="E944" s="6">
        <v>4</v>
      </c>
      <c r="F944" s="6"/>
      <c r="G944" s="6"/>
      <c r="H944" s="6"/>
      <c r="I944" s="6"/>
      <c r="J944" s="8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1"/>
      <c r="AA944" s="1"/>
      <c r="AB944" s="1"/>
      <c r="AC944" s="1"/>
      <c r="AD944" s="1"/>
    </row>
    <row r="945" spans="1:30" ht="13.5" customHeight="1">
      <c r="A945" s="6" t="s">
        <v>1028</v>
      </c>
      <c r="B945" s="6" t="s">
        <v>479</v>
      </c>
      <c r="C945" s="10">
        <v>195040</v>
      </c>
      <c r="D945" s="10">
        <v>243800</v>
      </c>
      <c r="E945" s="6">
        <v>0.1</v>
      </c>
      <c r="F945" s="6"/>
      <c r="G945" s="6"/>
      <c r="H945" s="6"/>
      <c r="I945" s="6"/>
      <c r="J945" s="8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1"/>
      <c r="AA945" s="1"/>
      <c r="AB945" s="1"/>
      <c r="AC945" s="1"/>
      <c r="AD945" s="1"/>
    </row>
    <row r="946" spans="1:30" ht="13.5" customHeight="1">
      <c r="A946" s="6" t="s">
        <v>1029</v>
      </c>
      <c r="B946" s="6" t="s">
        <v>481</v>
      </c>
      <c r="C946" s="10">
        <v>195040</v>
      </c>
      <c r="D946" s="10">
        <v>243800</v>
      </c>
      <c r="E946" s="6">
        <v>0.2</v>
      </c>
      <c r="F946" s="6"/>
      <c r="G946" s="6"/>
      <c r="H946" s="6"/>
      <c r="I946" s="6"/>
      <c r="J946" s="8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1"/>
      <c r="AA946" s="1"/>
      <c r="AB946" s="1"/>
      <c r="AC946" s="1"/>
      <c r="AD946" s="1"/>
    </row>
    <row r="947" spans="1:30" ht="13.5" customHeight="1">
      <c r="A947" s="6" t="s">
        <v>1030</v>
      </c>
      <c r="B947" s="6" t="s">
        <v>483</v>
      </c>
      <c r="C947" s="10">
        <v>195040</v>
      </c>
      <c r="D947" s="10">
        <v>243800</v>
      </c>
      <c r="E947" s="6">
        <v>0.3</v>
      </c>
      <c r="F947" s="6"/>
      <c r="G947" s="6"/>
      <c r="H947" s="6"/>
      <c r="I947" s="6"/>
      <c r="J947" s="8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1"/>
      <c r="AA947" s="1"/>
      <c r="AB947" s="1"/>
      <c r="AC947" s="1"/>
      <c r="AD947" s="1"/>
    </row>
    <row r="948" spans="1:30" ht="13.5" customHeight="1">
      <c r="A948" s="6" t="s">
        <v>1031</v>
      </c>
      <c r="B948" s="6" t="s">
        <v>485</v>
      </c>
      <c r="C948" s="10">
        <v>195040</v>
      </c>
      <c r="D948" s="10">
        <v>243800</v>
      </c>
      <c r="E948" s="6">
        <v>0.4</v>
      </c>
      <c r="F948" s="6"/>
      <c r="G948" s="6"/>
      <c r="H948" s="6"/>
      <c r="I948" s="6"/>
      <c r="J948" s="8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1"/>
      <c r="AA948" s="1"/>
      <c r="AB948" s="1"/>
      <c r="AC948" s="1"/>
      <c r="AD948" s="1"/>
    </row>
    <row r="949" spans="1:30" ht="13.5" customHeight="1">
      <c r="A949" s="6" t="s">
        <v>1032</v>
      </c>
      <c r="B949" s="6" t="s">
        <v>487</v>
      </c>
      <c r="C949" s="10">
        <v>195040</v>
      </c>
      <c r="D949" s="10">
        <v>243800</v>
      </c>
      <c r="E949" s="6">
        <v>0.5</v>
      </c>
      <c r="F949" s="6"/>
      <c r="G949" s="6"/>
      <c r="H949" s="6"/>
      <c r="I949" s="6"/>
      <c r="J949" s="8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1"/>
      <c r="AA949" s="1"/>
      <c r="AB949" s="1"/>
      <c r="AC949" s="1"/>
      <c r="AD949" s="1"/>
    </row>
    <row r="950" spans="1:30" ht="13.5" customHeight="1">
      <c r="A950" s="6" t="s">
        <v>1033</v>
      </c>
      <c r="B950" s="6" t="s">
        <v>489</v>
      </c>
      <c r="C950" s="10">
        <v>195040</v>
      </c>
      <c r="D950" s="10">
        <v>243800</v>
      </c>
      <c r="E950" s="6">
        <v>0.6</v>
      </c>
      <c r="F950" s="6"/>
      <c r="G950" s="6"/>
      <c r="H950" s="6"/>
      <c r="I950" s="6"/>
      <c r="J950" s="8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1"/>
      <c r="AA950" s="1"/>
      <c r="AB950" s="1"/>
      <c r="AC950" s="1"/>
      <c r="AD950" s="1"/>
    </row>
    <row r="951" spans="1:30" ht="13.5" customHeight="1">
      <c r="A951" s="6" t="s">
        <v>1034</v>
      </c>
      <c r="B951" s="6" t="s">
        <v>491</v>
      </c>
      <c r="C951" s="10">
        <v>195040</v>
      </c>
      <c r="D951" s="10">
        <v>243800</v>
      </c>
      <c r="E951" s="6">
        <v>0.7</v>
      </c>
      <c r="F951" s="6"/>
      <c r="G951" s="6"/>
      <c r="H951" s="6"/>
      <c r="I951" s="6"/>
      <c r="J951" s="8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1"/>
      <c r="AA951" s="1"/>
      <c r="AB951" s="1"/>
      <c r="AC951" s="1"/>
      <c r="AD951" s="1"/>
    </row>
    <row r="952" spans="1:30" ht="13.5" customHeight="1">
      <c r="A952" s="6" t="s">
        <v>1035</v>
      </c>
      <c r="B952" s="6" t="s">
        <v>493</v>
      </c>
      <c r="C952" s="10">
        <v>195040</v>
      </c>
      <c r="D952" s="10">
        <v>243800</v>
      </c>
      <c r="E952" s="6">
        <v>0.8</v>
      </c>
      <c r="F952" s="6"/>
      <c r="G952" s="6"/>
      <c r="H952" s="6"/>
      <c r="I952" s="6"/>
      <c r="J952" s="8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1"/>
      <c r="AA952" s="1"/>
      <c r="AB952" s="1"/>
      <c r="AC952" s="1"/>
      <c r="AD952" s="1"/>
    </row>
    <row r="953" spans="1:30" ht="13.5" customHeight="1">
      <c r="A953" s="6" t="s">
        <v>1036</v>
      </c>
      <c r="B953" s="6" t="s">
        <v>495</v>
      </c>
      <c r="C953" s="10">
        <v>219420</v>
      </c>
      <c r="D953" s="10">
        <v>243800</v>
      </c>
      <c r="E953" s="6">
        <v>0.9</v>
      </c>
      <c r="F953" s="6"/>
      <c r="G953" s="6"/>
      <c r="H953" s="6"/>
      <c r="I953" s="6"/>
      <c r="J953" s="8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1"/>
      <c r="AA953" s="1"/>
      <c r="AB953" s="1"/>
      <c r="AC953" s="1"/>
      <c r="AD953" s="1"/>
    </row>
    <row r="954" spans="1:30" ht="13.5" customHeight="1">
      <c r="A954" s="6" t="s">
        <v>1037</v>
      </c>
      <c r="B954" s="6" t="s">
        <v>497</v>
      </c>
      <c r="C954" s="10">
        <v>243800</v>
      </c>
      <c r="D954" s="10">
        <v>243800</v>
      </c>
      <c r="E954" s="6">
        <v>1</v>
      </c>
      <c r="F954" s="6"/>
      <c r="G954" s="6"/>
      <c r="H954" s="6"/>
      <c r="I954" s="6"/>
      <c r="J954" s="8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1"/>
      <c r="AA954" s="1"/>
      <c r="AB954" s="1"/>
      <c r="AC954" s="1"/>
      <c r="AD954" s="1"/>
    </row>
    <row r="955" spans="1:30" ht="13.5" customHeight="1">
      <c r="A955" s="6" t="s">
        <v>1038</v>
      </c>
      <c r="B955" s="6" t="s">
        <v>499</v>
      </c>
      <c r="C955" s="10">
        <v>268180</v>
      </c>
      <c r="D955" s="10">
        <v>243800</v>
      </c>
      <c r="E955" s="6">
        <v>1.1000000000000001</v>
      </c>
      <c r="F955" s="6"/>
      <c r="G955" s="6"/>
      <c r="H955" s="6"/>
      <c r="I955" s="6"/>
      <c r="J955" s="8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1"/>
      <c r="AA955" s="1"/>
      <c r="AB955" s="1"/>
      <c r="AC955" s="1"/>
      <c r="AD955" s="1"/>
    </row>
    <row r="956" spans="1:30" ht="13.5" customHeight="1">
      <c r="A956" s="6" t="s">
        <v>1039</v>
      </c>
      <c r="B956" s="6" t="s">
        <v>501</v>
      </c>
      <c r="C956" s="10">
        <v>292560</v>
      </c>
      <c r="D956" s="10">
        <v>243800</v>
      </c>
      <c r="E956" s="6">
        <v>1.2</v>
      </c>
      <c r="F956" s="6"/>
      <c r="G956" s="6"/>
      <c r="H956" s="6"/>
      <c r="I956" s="6"/>
      <c r="J956" s="8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1"/>
      <c r="AA956" s="1"/>
      <c r="AB956" s="1"/>
      <c r="AC956" s="1"/>
      <c r="AD956" s="1"/>
    </row>
    <row r="957" spans="1:30" ht="13.5" customHeight="1">
      <c r="A957" s="6" t="s">
        <v>1040</v>
      </c>
      <c r="B957" s="6" t="s">
        <v>503</v>
      </c>
      <c r="C957" s="10">
        <v>316940</v>
      </c>
      <c r="D957" s="10">
        <v>243800</v>
      </c>
      <c r="E957" s="6">
        <v>1.3</v>
      </c>
      <c r="F957" s="6"/>
      <c r="G957" s="6"/>
      <c r="H957" s="6"/>
      <c r="I957" s="6"/>
      <c r="J957" s="8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1"/>
      <c r="AA957" s="1"/>
      <c r="AB957" s="1"/>
      <c r="AC957" s="1"/>
      <c r="AD957" s="1"/>
    </row>
    <row r="958" spans="1:30" ht="13.5" customHeight="1">
      <c r="A958" s="6" t="s">
        <v>1041</v>
      </c>
      <c r="B958" s="6" t="s">
        <v>505</v>
      </c>
      <c r="C958" s="10">
        <v>341320</v>
      </c>
      <c r="D958" s="10">
        <v>243800</v>
      </c>
      <c r="E958" s="6">
        <v>1.4</v>
      </c>
      <c r="F958" s="6"/>
      <c r="G958" s="6"/>
      <c r="H958" s="6"/>
      <c r="I958" s="6"/>
      <c r="J958" s="8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1"/>
      <c r="AA958" s="1"/>
      <c r="AB958" s="1"/>
      <c r="AC958" s="1"/>
      <c r="AD958" s="1"/>
    </row>
    <row r="959" spans="1:30" ht="13.5" customHeight="1">
      <c r="A959" s="6" t="s">
        <v>1042</v>
      </c>
      <c r="B959" s="6" t="s">
        <v>507</v>
      </c>
      <c r="C959" s="10">
        <v>365700</v>
      </c>
      <c r="D959" s="10">
        <v>243800</v>
      </c>
      <c r="E959" s="6">
        <v>1.5</v>
      </c>
      <c r="F959" s="6"/>
      <c r="G959" s="6"/>
      <c r="H959" s="6"/>
      <c r="I959" s="6"/>
      <c r="J959" s="8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1"/>
      <c r="AA959" s="1"/>
      <c r="AB959" s="1"/>
      <c r="AC959" s="1"/>
      <c r="AD959" s="1"/>
    </row>
    <row r="960" spans="1:30" ht="13.5" customHeight="1">
      <c r="A960" s="6" t="s">
        <v>1043</v>
      </c>
      <c r="B960" s="6" t="s">
        <v>509</v>
      </c>
      <c r="C960" s="10">
        <v>390080</v>
      </c>
      <c r="D960" s="10">
        <v>243800</v>
      </c>
      <c r="E960" s="6">
        <v>1.6</v>
      </c>
      <c r="F960" s="6"/>
      <c r="G960" s="6"/>
      <c r="H960" s="6"/>
      <c r="I960" s="6"/>
      <c r="J960" s="8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1"/>
      <c r="AA960" s="1"/>
      <c r="AB960" s="1"/>
      <c r="AC960" s="1"/>
      <c r="AD960" s="1"/>
    </row>
    <row r="961" spans="1:30" ht="13.5" customHeight="1">
      <c r="A961" s="6" t="s">
        <v>1044</v>
      </c>
      <c r="B961" s="6" t="s">
        <v>511</v>
      </c>
      <c r="C961" s="10">
        <v>414460</v>
      </c>
      <c r="D961" s="10">
        <v>243800</v>
      </c>
      <c r="E961" s="6">
        <v>1.7</v>
      </c>
      <c r="F961" s="6"/>
      <c r="G961" s="6"/>
      <c r="H961" s="6"/>
      <c r="I961" s="6"/>
      <c r="J961" s="8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1"/>
      <c r="AA961" s="1"/>
      <c r="AB961" s="1"/>
      <c r="AC961" s="1"/>
      <c r="AD961" s="1"/>
    </row>
    <row r="962" spans="1:30" ht="13.5" customHeight="1">
      <c r="A962" s="6" t="s">
        <v>1045</v>
      </c>
      <c r="B962" s="6" t="s">
        <v>513</v>
      </c>
      <c r="C962" s="10">
        <v>438840</v>
      </c>
      <c r="D962" s="10">
        <v>243800</v>
      </c>
      <c r="E962" s="6">
        <v>1.8</v>
      </c>
      <c r="F962" s="6"/>
      <c r="G962" s="6"/>
      <c r="H962" s="6"/>
      <c r="I962" s="6"/>
      <c r="J962" s="8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1"/>
      <c r="AA962" s="1"/>
      <c r="AB962" s="1"/>
      <c r="AC962" s="1"/>
      <c r="AD962" s="1"/>
    </row>
    <row r="963" spans="1:30" ht="13.5" customHeight="1">
      <c r="A963" s="6" t="s">
        <v>1046</v>
      </c>
      <c r="B963" s="6" t="s">
        <v>515</v>
      </c>
      <c r="C963" s="10">
        <v>463220</v>
      </c>
      <c r="D963" s="10">
        <v>243800</v>
      </c>
      <c r="E963" s="6">
        <v>1.9</v>
      </c>
      <c r="F963" s="6"/>
      <c r="G963" s="6"/>
      <c r="H963" s="6"/>
      <c r="I963" s="6"/>
      <c r="J963" s="8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1"/>
      <c r="AA963" s="1"/>
      <c r="AB963" s="1"/>
      <c r="AC963" s="1"/>
      <c r="AD963" s="1"/>
    </row>
    <row r="964" spans="1:30" ht="13.5" customHeight="1">
      <c r="A964" s="6" t="s">
        <v>1047</v>
      </c>
      <c r="B964" s="6" t="s">
        <v>517</v>
      </c>
      <c r="C964" s="10">
        <v>487600</v>
      </c>
      <c r="D964" s="10">
        <v>243800</v>
      </c>
      <c r="E964" s="6">
        <v>2</v>
      </c>
      <c r="F964" s="6"/>
      <c r="G964" s="6"/>
      <c r="H964" s="6"/>
      <c r="I964" s="6"/>
      <c r="J964" s="8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1"/>
      <c r="AA964" s="1"/>
      <c r="AB964" s="1"/>
      <c r="AC964" s="1"/>
      <c r="AD964" s="1"/>
    </row>
    <row r="965" spans="1:30" ht="13.5" customHeight="1">
      <c r="A965" s="6" t="s">
        <v>1048</v>
      </c>
      <c r="B965" s="6" t="s">
        <v>519</v>
      </c>
      <c r="C965" s="10">
        <v>511980</v>
      </c>
      <c r="D965" s="10">
        <v>243800</v>
      </c>
      <c r="E965" s="6">
        <v>2.1</v>
      </c>
      <c r="F965" s="6"/>
      <c r="G965" s="6"/>
      <c r="H965" s="6"/>
      <c r="I965" s="6"/>
      <c r="J965" s="8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1"/>
      <c r="AA965" s="1"/>
      <c r="AB965" s="1"/>
      <c r="AC965" s="1"/>
      <c r="AD965" s="1"/>
    </row>
    <row r="966" spans="1:30" ht="13.5" customHeight="1">
      <c r="A966" s="6" t="s">
        <v>1049</v>
      </c>
      <c r="B966" s="6" t="s">
        <v>521</v>
      </c>
      <c r="C966" s="10">
        <v>536360</v>
      </c>
      <c r="D966" s="10">
        <v>243800</v>
      </c>
      <c r="E966" s="6">
        <v>2.2000000000000002</v>
      </c>
      <c r="F966" s="6"/>
      <c r="G966" s="6"/>
      <c r="H966" s="6"/>
      <c r="I966" s="6"/>
      <c r="J966" s="8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1"/>
      <c r="AA966" s="1"/>
      <c r="AB966" s="1"/>
      <c r="AC966" s="1"/>
      <c r="AD966" s="1"/>
    </row>
    <row r="967" spans="1:30" ht="13.5" customHeight="1">
      <c r="A967" s="6" t="s">
        <v>1050</v>
      </c>
      <c r="B967" s="6" t="s">
        <v>523</v>
      </c>
      <c r="C967" s="10">
        <v>560740</v>
      </c>
      <c r="D967" s="10">
        <v>243800</v>
      </c>
      <c r="E967" s="6">
        <v>2.2999999999999998</v>
      </c>
      <c r="F967" s="6"/>
      <c r="G967" s="6"/>
      <c r="H967" s="6"/>
      <c r="I967" s="6"/>
      <c r="J967" s="8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1"/>
      <c r="AA967" s="1"/>
      <c r="AB967" s="1"/>
      <c r="AC967" s="1"/>
      <c r="AD967" s="1"/>
    </row>
    <row r="968" spans="1:30" ht="13.5" customHeight="1">
      <c r="A968" s="6" t="s">
        <v>1051</v>
      </c>
      <c r="B968" s="6" t="s">
        <v>525</v>
      </c>
      <c r="C968" s="10">
        <v>585120</v>
      </c>
      <c r="D968" s="10">
        <v>243800</v>
      </c>
      <c r="E968" s="6">
        <v>2.4</v>
      </c>
      <c r="F968" s="6"/>
      <c r="G968" s="6"/>
      <c r="H968" s="6"/>
      <c r="I968" s="6"/>
      <c r="J968" s="8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1"/>
      <c r="AA968" s="1"/>
      <c r="AB968" s="1"/>
      <c r="AC968" s="1"/>
      <c r="AD968" s="1"/>
    </row>
    <row r="969" spans="1:30" ht="13.5" customHeight="1">
      <c r="A969" s="6" t="s">
        <v>1052</v>
      </c>
      <c r="B969" s="6" t="s">
        <v>527</v>
      </c>
      <c r="C969" s="10">
        <v>609500</v>
      </c>
      <c r="D969" s="10">
        <v>243800</v>
      </c>
      <c r="E969" s="6">
        <v>2.5</v>
      </c>
      <c r="F969" s="6"/>
      <c r="G969" s="6"/>
      <c r="H969" s="6"/>
      <c r="I969" s="6"/>
      <c r="J969" s="8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1"/>
      <c r="AA969" s="1"/>
      <c r="AB969" s="1"/>
      <c r="AC969" s="1"/>
      <c r="AD969" s="1"/>
    </row>
    <row r="970" spans="1:30" ht="13.5" customHeight="1">
      <c r="A970" s="6" t="s">
        <v>1053</v>
      </c>
      <c r="B970" s="6" t="s">
        <v>529</v>
      </c>
      <c r="C970" s="10">
        <v>633880</v>
      </c>
      <c r="D970" s="10">
        <v>243800</v>
      </c>
      <c r="E970" s="6">
        <v>2.6</v>
      </c>
      <c r="F970" s="6"/>
      <c r="G970" s="6"/>
      <c r="H970" s="6"/>
      <c r="I970" s="6"/>
      <c r="J970" s="8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1"/>
      <c r="AA970" s="1"/>
      <c r="AB970" s="1"/>
      <c r="AC970" s="1"/>
      <c r="AD970" s="1"/>
    </row>
    <row r="971" spans="1:30" ht="13.5" customHeight="1">
      <c r="A971" s="6" t="s">
        <v>1054</v>
      </c>
      <c r="B971" s="6" t="s">
        <v>531</v>
      </c>
      <c r="C971" s="10">
        <v>658260</v>
      </c>
      <c r="D971" s="10">
        <v>243800</v>
      </c>
      <c r="E971" s="6">
        <v>2.7</v>
      </c>
      <c r="F971" s="6"/>
      <c r="G971" s="6"/>
      <c r="H971" s="6"/>
      <c r="I971" s="6"/>
      <c r="J971" s="8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1"/>
      <c r="AA971" s="1"/>
      <c r="AB971" s="1"/>
      <c r="AC971" s="1"/>
      <c r="AD971" s="1"/>
    </row>
    <row r="972" spans="1:30" ht="13.5" customHeight="1">
      <c r="A972" s="6" t="s">
        <v>1055</v>
      </c>
      <c r="B972" s="6" t="s">
        <v>533</v>
      </c>
      <c r="C972" s="10">
        <v>682640</v>
      </c>
      <c r="D972" s="10">
        <v>243800</v>
      </c>
      <c r="E972" s="6">
        <v>2.8</v>
      </c>
      <c r="F972" s="6"/>
      <c r="G972" s="6"/>
      <c r="H972" s="6"/>
      <c r="I972" s="6"/>
      <c r="J972" s="8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1"/>
      <c r="AA972" s="1"/>
      <c r="AB972" s="1"/>
      <c r="AC972" s="1"/>
      <c r="AD972" s="1"/>
    </row>
    <row r="973" spans="1:30" ht="13.5" customHeight="1">
      <c r="A973" s="6" t="s">
        <v>1056</v>
      </c>
      <c r="B973" s="6" t="s">
        <v>535</v>
      </c>
      <c r="C973" s="10">
        <v>707020</v>
      </c>
      <c r="D973" s="10">
        <v>243800</v>
      </c>
      <c r="E973" s="6">
        <v>2.9</v>
      </c>
      <c r="F973" s="6"/>
      <c r="G973" s="6"/>
      <c r="H973" s="6"/>
      <c r="I973" s="6"/>
      <c r="J973" s="8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1"/>
      <c r="AA973" s="1"/>
      <c r="AB973" s="1"/>
      <c r="AC973" s="1"/>
      <c r="AD973" s="1"/>
    </row>
    <row r="974" spans="1:30" ht="13.5" customHeight="1">
      <c r="A974" s="6" t="s">
        <v>1057</v>
      </c>
      <c r="B974" s="6" t="s">
        <v>537</v>
      </c>
      <c r="C974" s="10">
        <v>731400</v>
      </c>
      <c r="D974" s="10">
        <v>243800</v>
      </c>
      <c r="E974" s="6">
        <v>3</v>
      </c>
      <c r="F974" s="6"/>
      <c r="G974" s="6"/>
      <c r="H974" s="6"/>
      <c r="I974" s="6"/>
      <c r="J974" s="8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1"/>
      <c r="AA974" s="1"/>
      <c r="AB974" s="1"/>
      <c r="AC974" s="1"/>
      <c r="AD974" s="1"/>
    </row>
    <row r="975" spans="1:30" ht="13.5" customHeight="1">
      <c r="A975" s="6" t="s">
        <v>1058</v>
      </c>
      <c r="B975" s="6" t="s">
        <v>539</v>
      </c>
      <c r="C975" s="10">
        <v>755780</v>
      </c>
      <c r="D975" s="10">
        <v>243800</v>
      </c>
      <c r="E975" s="6">
        <v>3.1</v>
      </c>
      <c r="F975" s="6"/>
      <c r="G975" s="6"/>
      <c r="H975" s="6"/>
      <c r="I975" s="6"/>
      <c r="J975" s="8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1"/>
      <c r="AA975" s="1"/>
      <c r="AB975" s="1"/>
      <c r="AC975" s="1"/>
      <c r="AD975" s="1"/>
    </row>
    <row r="976" spans="1:30" ht="13.5" customHeight="1">
      <c r="A976" s="6" t="s">
        <v>1059</v>
      </c>
      <c r="B976" s="6" t="s">
        <v>541</v>
      </c>
      <c r="C976" s="10">
        <v>780160</v>
      </c>
      <c r="D976" s="10">
        <v>243800</v>
      </c>
      <c r="E976" s="6">
        <v>3.2</v>
      </c>
      <c r="F976" s="6"/>
      <c r="G976" s="6"/>
      <c r="H976" s="6"/>
      <c r="I976" s="6"/>
      <c r="J976" s="8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1"/>
      <c r="AA976" s="1"/>
      <c r="AB976" s="1"/>
      <c r="AC976" s="1"/>
      <c r="AD976" s="1"/>
    </row>
    <row r="977" spans="1:30" ht="13.5" customHeight="1">
      <c r="A977" s="6" t="s">
        <v>1060</v>
      </c>
      <c r="B977" s="6" t="s">
        <v>543</v>
      </c>
      <c r="C977" s="10">
        <v>804540</v>
      </c>
      <c r="D977" s="10">
        <v>243800</v>
      </c>
      <c r="E977" s="6">
        <v>3.3</v>
      </c>
      <c r="F977" s="6"/>
      <c r="G977" s="6"/>
      <c r="H977" s="6"/>
      <c r="I977" s="6"/>
      <c r="J977" s="8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1"/>
      <c r="AA977" s="1"/>
      <c r="AB977" s="1"/>
      <c r="AC977" s="1"/>
      <c r="AD977" s="1"/>
    </row>
    <row r="978" spans="1:30" ht="13.5" customHeight="1">
      <c r="A978" s="6" t="s">
        <v>1061</v>
      </c>
      <c r="B978" s="6" t="s">
        <v>545</v>
      </c>
      <c r="C978" s="10">
        <v>828920</v>
      </c>
      <c r="D978" s="10">
        <v>243800</v>
      </c>
      <c r="E978" s="6">
        <v>3.4</v>
      </c>
      <c r="F978" s="6"/>
      <c r="G978" s="6"/>
      <c r="H978" s="6"/>
      <c r="I978" s="6"/>
      <c r="J978" s="8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1"/>
      <c r="AA978" s="1"/>
      <c r="AB978" s="1"/>
      <c r="AC978" s="1"/>
      <c r="AD978" s="1"/>
    </row>
    <row r="979" spans="1:30" ht="13.5" customHeight="1">
      <c r="A979" s="6" t="s">
        <v>1062</v>
      </c>
      <c r="B979" s="6" t="s">
        <v>547</v>
      </c>
      <c r="C979" s="10">
        <v>853300</v>
      </c>
      <c r="D979" s="10">
        <v>243800</v>
      </c>
      <c r="E979" s="6">
        <v>3.5</v>
      </c>
      <c r="F979" s="6"/>
      <c r="G979" s="6"/>
      <c r="H979" s="6"/>
      <c r="I979" s="6"/>
      <c r="J979" s="8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1"/>
      <c r="AA979" s="1"/>
      <c r="AB979" s="1"/>
      <c r="AC979" s="1"/>
      <c r="AD979" s="1"/>
    </row>
    <row r="980" spans="1:30" ht="13.5" customHeight="1">
      <c r="A980" s="6" t="s">
        <v>1063</v>
      </c>
      <c r="B980" s="6" t="s">
        <v>549</v>
      </c>
      <c r="C980" s="10">
        <v>877680</v>
      </c>
      <c r="D980" s="10">
        <v>243800</v>
      </c>
      <c r="E980" s="6">
        <v>3.6</v>
      </c>
      <c r="F980" s="6"/>
      <c r="G980" s="6"/>
      <c r="H980" s="6"/>
      <c r="I980" s="6"/>
      <c r="J980" s="8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1"/>
      <c r="AA980" s="1"/>
      <c r="AB980" s="1"/>
      <c r="AC980" s="1"/>
      <c r="AD980" s="1"/>
    </row>
    <row r="981" spans="1:30" ht="13.5" customHeight="1">
      <c r="A981" s="6" t="s">
        <v>1064</v>
      </c>
      <c r="B981" s="6" t="s">
        <v>551</v>
      </c>
      <c r="C981" s="10">
        <v>902060</v>
      </c>
      <c r="D981" s="10">
        <v>243800</v>
      </c>
      <c r="E981" s="6">
        <v>3.7</v>
      </c>
      <c r="F981" s="6"/>
      <c r="G981" s="6"/>
      <c r="H981" s="6"/>
      <c r="I981" s="6"/>
      <c r="J981" s="8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1"/>
      <c r="AA981" s="1"/>
      <c r="AB981" s="1"/>
      <c r="AC981" s="1"/>
      <c r="AD981" s="1"/>
    </row>
    <row r="982" spans="1:30" ht="13.5" customHeight="1">
      <c r="A982" s="6" t="s">
        <v>1065</v>
      </c>
      <c r="B982" s="6" t="s">
        <v>553</v>
      </c>
      <c r="C982" s="10">
        <v>926440</v>
      </c>
      <c r="D982" s="10">
        <v>243800</v>
      </c>
      <c r="E982" s="6">
        <v>3.8</v>
      </c>
      <c r="F982" s="6"/>
      <c r="G982" s="6"/>
      <c r="H982" s="6"/>
      <c r="I982" s="6"/>
      <c r="J982" s="8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1"/>
      <c r="AA982" s="1"/>
      <c r="AB982" s="1"/>
      <c r="AC982" s="1"/>
      <c r="AD982" s="1"/>
    </row>
    <row r="983" spans="1:30" ht="13.5" customHeight="1">
      <c r="A983" s="6" t="s">
        <v>1066</v>
      </c>
      <c r="B983" s="6" t="s">
        <v>555</v>
      </c>
      <c r="C983" s="10">
        <v>950820</v>
      </c>
      <c r="D983" s="10">
        <v>243800</v>
      </c>
      <c r="E983" s="6">
        <v>3.9</v>
      </c>
      <c r="F983" s="6"/>
      <c r="G983" s="6"/>
      <c r="H983" s="6"/>
      <c r="I983" s="6"/>
      <c r="J983" s="8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1"/>
      <c r="AA983" s="1"/>
      <c r="AB983" s="1"/>
      <c r="AC983" s="1"/>
      <c r="AD983" s="1"/>
    </row>
    <row r="984" spans="1:30" ht="13.5" customHeight="1">
      <c r="A984" s="6" t="s">
        <v>1067</v>
      </c>
      <c r="B984" s="6" t="s">
        <v>557</v>
      </c>
      <c r="C984" s="10">
        <v>975200</v>
      </c>
      <c r="D984" s="10">
        <v>243800</v>
      </c>
      <c r="E984" s="6">
        <v>4</v>
      </c>
      <c r="F984" s="6"/>
      <c r="G984" s="6"/>
      <c r="H984" s="6"/>
      <c r="I984" s="6"/>
      <c r="J984" s="8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1"/>
      <c r="AA984" s="1"/>
      <c r="AB984" s="1"/>
      <c r="AC984" s="1"/>
      <c r="AD984" s="1"/>
    </row>
    <row r="985" spans="1:30" ht="13.5" customHeight="1">
      <c r="A985" s="6" t="s">
        <v>1549</v>
      </c>
      <c r="B985" s="6" t="s">
        <v>479</v>
      </c>
      <c r="C985" s="10">
        <v>240800</v>
      </c>
      <c r="D985" s="10">
        <v>301000</v>
      </c>
      <c r="E985" s="6">
        <v>0.1</v>
      </c>
      <c r="F985" s="6"/>
      <c r="G985" s="6"/>
      <c r="H985" s="6"/>
      <c r="I985" s="6"/>
      <c r="J985" s="8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1"/>
      <c r="AA985" s="1"/>
      <c r="AB985" s="1"/>
      <c r="AC985" s="1"/>
      <c r="AD985" s="1"/>
    </row>
    <row r="986" spans="1:30" ht="13.5" customHeight="1">
      <c r="A986" s="6" t="s">
        <v>1550</v>
      </c>
      <c r="B986" s="6" t="s">
        <v>481</v>
      </c>
      <c r="C986" s="10">
        <v>240800</v>
      </c>
      <c r="D986" s="10">
        <v>301000</v>
      </c>
      <c r="E986" s="6">
        <v>0.2</v>
      </c>
      <c r="F986" s="6"/>
      <c r="G986" s="6"/>
      <c r="H986" s="6"/>
      <c r="I986" s="6"/>
      <c r="J986" s="8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1"/>
      <c r="AA986" s="1"/>
      <c r="AB986" s="1"/>
      <c r="AC986" s="1"/>
      <c r="AD986" s="1"/>
    </row>
    <row r="987" spans="1:30" ht="13.5" customHeight="1">
      <c r="A987" s="6" t="s">
        <v>1551</v>
      </c>
      <c r="B987" s="6" t="s">
        <v>483</v>
      </c>
      <c r="C987" s="10">
        <v>240800</v>
      </c>
      <c r="D987" s="10">
        <v>301000</v>
      </c>
      <c r="E987" s="6">
        <v>0.3</v>
      </c>
      <c r="F987" s="6"/>
      <c r="G987" s="6"/>
      <c r="H987" s="6"/>
      <c r="I987" s="6"/>
      <c r="J987" s="8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1"/>
      <c r="AA987" s="1"/>
      <c r="AB987" s="1"/>
      <c r="AC987" s="1"/>
      <c r="AD987" s="1"/>
    </row>
    <row r="988" spans="1:30" ht="13.5" customHeight="1">
      <c r="A988" s="6" t="s">
        <v>1552</v>
      </c>
      <c r="B988" s="6" t="s">
        <v>485</v>
      </c>
      <c r="C988" s="10">
        <v>240800</v>
      </c>
      <c r="D988" s="10">
        <v>301000</v>
      </c>
      <c r="E988" s="6">
        <v>0.4</v>
      </c>
      <c r="F988" s="6"/>
      <c r="G988" s="6"/>
      <c r="H988" s="6"/>
      <c r="I988" s="6"/>
      <c r="J988" s="8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1"/>
      <c r="AA988" s="1"/>
      <c r="AB988" s="1"/>
      <c r="AC988" s="1"/>
      <c r="AD988" s="1"/>
    </row>
    <row r="989" spans="1:30" ht="13.5" customHeight="1">
      <c r="A989" s="6" t="s">
        <v>1553</v>
      </c>
      <c r="B989" s="6" t="s">
        <v>487</v>
      </c>
      <c r="C989" s="10">
        <v>240800</v>
      </c>
      <c r="D989" s="10">
        <v>301000</v>
      </c>
      <c r="E989" s="6">
        <v>0.5</v>
      </c>
      <c r="F989" s="6"/>
      <c r="G989" s="6"/>
      <c r="H989" s="6"/>
      <c r="I989" s="6"/>
      <c r="J989" s="8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1"/>
      <c r="AA989" s="1"/>
      <c r="AB989" s="1"/>
      <c r="AC989" s="1"/>
      <c r="AD989" s="1"/>
    </row>
    <row r="990" spans="1:30" ht="13.5" customHeight="1">
      <c r="A990" s="6" t="s">
        <v>1554</v>
      </c>
      <c r="B990" s="6" t="s">
        <v>489</v>
      </c>
      <c r="C990" s="10">
        <v>240800</v>
      </c>
      <c r="D990" s="10">
        <v>301000</v>
      </c>
      <c r="E990" s="6">
        <v>0.6</v>
      </c>
      <c r="F990" s="6"/>
      <c r="G990" s="6"/>
      <c r="H990" s="6"/>
      <c r="I990" s="6"/>
      <c r="J990" s="8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1"/>
      <c r="AA990" s="1"/>
      <c r="AB990" s="1"/>
      <c r="AC990" s="1"/>
      <c r="AD990" s="1"/>
    </row>
    <row r="991" spans="1:30" ht="13.5" customHeight="1">
      <c r="A991" s="6" t="s">
        <v>1555</v>
      </c>
      <c r="B991" s="6" t="s">
        <v>491</v>
      </c>
      <c r="C991" s="10">
        <v>240800</v>
      </c>
      <c r="D991" s="10">
        <v>301000</v>
      </c>
      <c r="E991" s="6">
        <v>0.7</v>
      </c>
      <c r="F991" s="6"/>
      <c r="G991" s="6"/>
      <c r="H991" s="6"/>
      <c r="I991" s="6"/>
      <c r="J991" s="8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1"/>
      <c r="AA991" s="1"/>
      <c r="AB991" s="1"/>
      <c r="AC991" s="1"/>
      <c r="AD991" s="1"/>
    </row>
    <row r="992" spans="1:30" ht="13.5" customHeight="1">
      <c r="A992" s="6" t="s">
        <v>1547</v>
      </c>
      <c r="B992" s="6" t="s">
        <v>493</v>
      </c>
      <c r="C992" s="10">
        <v>240800</v>
      </c>
      <c r="D992" s="10">
        <v>301000</v>
      </c>
      <c r="E992" s="6">
        <v>0.8</v>
      </c>
      <c r="F992" s="6"/>
      <c r="G992" s="6"/>
      <c r="H992" s="6"/>
      <c r="I992" s="6"/>
      <c r="J992" s="8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1"/>
      <c r="AA992" s="1"/>
      <c r="AB992" s="1"/>
      <c r="AC992" s="1"/>
      <c r="AD992" s="1"/>
    </row>
    <row r="993" spans="1:30" ht="13.5" customHeight="1">
      <c r="A993" s="6" t="s">
        <v>1548</v>
      </c>
      <c r="B993" s="6" t="s">
        <v>495</v>
      </c>
      <c r="C993" s="10">
        <v>270900</v>
      </c>
      <c r="D993" s="10">
        <v>301000</v>
      </c>
      <c r="E993" s="6">
        <v>0.9</v>
      </c>
      <c r="F993" s="6"/>
      <c r="G993" s="6"/>
      <c r="H993" s="6"/>
      <c r="I993" s="6"/>
      <c r="J993" s="8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1"/>
      <c r="AA993" s="1"/>
      <c r="AB993" s="1"/>
      <c r="AC993" s="1"/>
      <c r="AD993" s="1"/>
    </row>
    <row r="994" spans="1:30" ht="13.5" customHeight="1">
      <c r="A994" s="6" t="s">
        <v>1546</v>
      </c>
      <c r="B994" s="6" t="s">
        <v>497</v>
      </c>
      <c r="C994" s="10">
        <v>301000</v>
      </c>
      <c r="D994" s="10">
        <v>301000</v>
      </c>
      <c r="E994" s="6">
        <v>1</v>
      </c>
      <c r="F994" s="6"/>
      <c r="G994" s="6"/>
      <c r="H994" s="6"/>
      <c r="I994" s="6"/>
      <c r="J994" s="8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1"/>
      <c r="AA994" s="1"/>
      <c r="AB994" s="1"/>
      <c r="AC994" s="1"/>
      <c r="AD994" s="1"/>
    </row>
    <row r="995" spans="1:30" ht="13.5" customHeight="1">
      <c r="A995" s="6" t="s">
        <v>1069</v>
      </c>
      <c r="B995" s="6" t="s">
        <v>499</v>
      </c>
      <c r="C995" s="10">
        <v>331100</v>
      </c>
      <c r="D995" s="10">
        <v>301000</v>
      </c>
      <c r="E995" s="6">
        <v>1.1000000000000001</v>
      </c>
      <c r="F995" s="6"/>
      <c r="G995" s="6"/>
      <c r="H995" s="6"/>
      <c r="I995" s="6"/>
      <c r="J995" s="8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1"/>
      <c r="AA995" s="1"/>
      <c r="AB995" s="1"/>
      <c r="AC995" s="1"/>
      <c r="AD995" s="1"/>
    </row>
    <row r="996" spans="1:30" ht="13.5" customHeight="1">
      <c r="A996" s="6" t="s">
        <v>1070</v>
      </c>
      <c r="B996" s="6" t="s">
        <v>501</v>
      </c>
      <c r="C996" s="10">
        <v>361200</v>
      </c>
      <c r="D996" s="10">
        <v>301000</v>
      </c>
      <c r="E996" s="6">
        <v>1.2</v>
      </c>
      <c r="F996" s="6"/>
      <c r="G996" s="6"/>
      <c r="H996" s="6"/>
      <c r="I996" s="6"/>
      <c r="J996" s="8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1"/>
      <c r="AA996" s="1"/>
      <c r="AB996" s="1"/>
      <c r="AC996" s="1"/>
      <c r="AD996" s="1"/>
    </row>
    <row r="997" spans="1:30" ht="13.5" customHeight="1">
      <c r="A997" s="6" t="s">
        <v>1071</v>
      </c>
      <c r="B997" s="6" t="s">
        <v>503</v>
      </c>
      <c r="C997" s="10">
        <v>391300</v>
      </c>
      <c r="D997" s="10">
        <v>301000</v>
      </c>
      <c r="E997" s="6">
        <v>1.3</v>
      </c>
      <c r="F997" s="6"/>
      <c r="G997" s="6"/>
      <c r="H997" s="6"/>
      <c r="I997" s="6"/>
      <c r="J997" s="8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1"/>
      <c r="AA997" s="1"/>
      <c r="AB997" s="1"/>
      <c r="AC997" s="1"/>
      <c r="AD997" s="1"/>
    </row>
    <row r="998" spans="1:30" ht="13.5" customHeight="1">
      <c r="A998" s="6" t="s">
        <v>1072</v>
      </c>
      <c r="B998" s="6" t="s">
        <v>505</v>
      </c>
      <c r="C998" s="10">
        <v>421400</v>
      </c>
      <c r="D998" s="10">
        <v>301000</v>
      </c>
      <c r="E998" s="6">
        <v>1.4</v>
      </c>
      <c r="F998" s="6"/>
      <c r="G998" s="6"/>
      <c r="H998" s="6"/>
      <c r="I998" s="6"/>
      <c r="J998" s="8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1"/>
      <c r="AA998" s="1"/>
      <c r="AB998" s="1"/>
      <c r="AC998" s="1"/>
      <c r="AD998" s="1"/>
    </row>
    <row r="999" spans="1:30" ht="13.5" customHeight="1">
      <c r="A999" s="6" t="s">
        <v>1073</v>
      </c>
      <c r="B999" s="6" t="s">
        <v>507</v>
      </c>
      <c r="C999" s="10">
        <v>451500</v>
      </c>
      <c r="D999" s="10">
        <v>301000</v>
      </c>
      <c r="E999" s="6">
        <v>1.5</v>
      </c>
      <c r="F999" s="6"/>
      <c r="G999" s="6"/>
      <c r="H999" s="6"/>
      <c r="I999" s="6"/>
      <c r="J999" s="8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1"/>
      <c r="AA999" s="1"/>
      <c r="AB999" s="1"/>
      <c r="AC999" s="1"/>
      <c r="AD999" s="1"/>
    </row>
    <row r="1000" spans="1:30" ht="13.5" customHeight="1">
      <c r="A1000" s="6" t="s">
        <v>1074</v>
      </c>
      <c r="B1000" s="6" t="s">
        <v>509</v>
      </c>
      <c r="C1000" s="10">
        <v>481600</v>
      </c>
      <c r="D1000" s="10">
        <v>301000</v>
      </c>
      <c r="E1000" s="6">
        <v>1.6</v>
      </c>
      <c r="F1000" s="6"/>
      <c r="G1000" s="6"/>
      <c r="H1000" s="6"/>
      <c r="I1000" s="6"/>
      <c r="J1000" s="8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1"/>
      <c r="AA1000" s="1"/>
      <c r="AB1000" s="1"/>
      <c r="AC1000" s="1"/>
      <c r="AD1000" s="1"/>
    </row>
    <row r="1001" spans="1:30" ht="13.5" customHeight="1">
      <c r="A1001" s="6" t="s">
        <v>1075</v>
      </c>
      <c r="B1001" s="6" t="s">
        <v>511</v>
      </c>
      <c r="C1001" s="10">
        <v>511700</v>
      </c>
      <c r="D1001" s="10">
        <v>301000</v>
      </c>
      <c r="E1001" s="6">
        <v>1.7</v>
      </c>
      <c r="F1001" s="6"/>
      <c r="G1001" s="6"/>
      <c r="H1001" s="6"/>
      <c r="I1001" s="6"/>
      <c r="J1001" s="8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1"/>
      <c r="AA1001" s="1"/>
      <c r="AB1001" s="1"/>
      <c r="AC1001" s="1"/>
      <c r="AD1001" s="1"/>
    </row>
    <row r="1002" spans="1:30" ht="13.5" customHeight="1">
      <c r="A1002" s="6" t="s">
        <v>1076</v>
      </c>
      <c r="B1002" s="6" t="s">
        <v>513</v>
      </c>
      <c r="C1002" s="10">
        <v>541800</v>
      </c>
      <c r="D1002" s="10">
        <v>301000</v>
      </c>
      <c r="E1002" s="6">
        <v>1.8</v>
      </c>
      <c r="F1002" s="6"/>
      <c r="G1002" s="6"/>
      <c r="H1002" s="6"/>
      <c r="I1002" s="6"/>
      <c r="J1002" s="8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1"/>
      <c r="AA1002" s="1"/>
      <c r="AB1002" s="1"/>
      <c r="AC1002" s="1"/>
      <c r="AD1002" s="1"/>
    </row>
    <row r="1003" spans="1:30" ht="13.5" customHeight="1">
      <c r="A1003" s="6" t="s">
        <v>1077</v>
      </c>
      <c r="B1003" s="6" t="s">
        <v>515</v>
      </c>
      <c r="C1003" s="10">
        <v>571900</v>
      </c>
      <c r="D1003" s="10">
        <v>301000</v>
      </c>
      <c r="E1003" s="6">
        <v>1.9</v>
      </c>
      <c r="F1003" s="6"/>
      <c r="G1003" s="6"/>
      <c r="H1003" s="6"/>
      <c r="I1003" s="6"/>
      <c r="J1003" s="8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1"/>
      <c r="AA1003" s="1"/>
      <c r="AB1003" s="1"/>
      <c r="AC1003" s="1"/>
      <c r="AD1003" s="1"/>
    </row>
    <row r="1004" spans="1:30" ht="13.5" customHeight="1">
      <c r="A1004" s="6" t="s">
        <v>1078</v>
      </c>
      <c r="B1004" s="6" t="s">
        <v>517</v>
      </c>
      <c r="C1004" s="10">
        <v>602000</v>
      </c>
      <c r="D1004" s="10">
        <v>301000</v>
      </c>
      <c r="E1004" s="6">
        <v>2</v>
      </c>
      <c r="F1004" s="6"/>
      <c r="G1004" s="6"/>
      <c r="H1004" s="6"/>
      <c r="I1004" s="6"/>
      <c r="J1004" s="8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1"/>
      <c r="AA1004" s="1"/>
      <c r="AB1004" s="1"/>
      <c r="AC1004" s="1"/>
      <c r="AD1004" s="1"/>
    </row>
    <row r="1005" spans="1:30" ht="13.5" customHeight="1">
      <c r="A1005" s="6" t="s">
        <v>1079</v>
      </c>
      <c r="B1005" s="6" t="s">
        <v>519</v>
      </c>
      <c r="C1005" s="10">
        <v>632100</v>
      </c>
      <c r="D1005" s="10">
        <v>301000</v>
      </c>
      <c r="E1005" s="6">
        <v>2.1</v>
      </c>
      <c r="F1005" s="6"/>
      <c r="G1005" s="6"/>
      <c r="H1005" s="6"/>
      <c r="I1005" s="6"/>
      <c r="J1005" s="8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1"/>
      <c r="AA1005" s="1"/>
      <c r="AB1005" s="1"/>
      <c r="AC1005" s="1"/>
      <c r="AD1005" s="1"/>
    </row>
    <row r="1006" spans="1:30" ht="13.5" customHeight="1">
      <c r="A1006" s="6" t="s">
        <v>1080</v>
      </c>
      <c r="B1006" s="6" t="s">
        <v>521</v>
      </c>
      <c r="C1006" s="10">
        <v>662200</v>
      </c>
      <c r="D1006" s="10">
        <v>301000</v>
      </c>
      <c r="E1006" s="6">
        <v>2.2000000000000002</v>
      </c>
      <c r="F1006" s="6"/>
      <c r="G1006" s="6"/>
      <c r="H1006" s="6"/>
      <c r="I1006" s="6"/>
      <c r="J1006" s="8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1"/>
      <c r="AA1006" s="1"/>
      <c r="AB1006" s="1"/>
      <c r="AC1006" s="1"/>
      <c r="AD1006" s="1"/>
    </row>
    <row r="1007" spans="1:30" ht="13.5" customHeight="1">
      <c r="A1007" s="6" t="s">
        <v>1081</v>
      </c>
      <c r="B1007" s="6" t="s">
        <v>523</v>
      </c>
      <c r="C1007" s="10">
        <v>692300</v>
      </c>
      <c r="D1007" s="10">
        <v>301000</v>
      </c>
      <c r="E1007" s="6">
        <v>2.2999999999999998</v>
      </c>
      <c r="F1007" s="6"/>
      <c r="G1007" s="6"/>
      <c r="H1007" s="6"/>
      <c r="I1007" s="6"/>
      <c r="J1007" s="8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1"/>
      <c r="AA1007" s="1"/>
      <c r="AB1007" s="1"/>
      <c r="AC1007" s="1"/>
      <c r="AD1007" s="1"/>
    </row>
    <row r="1008" spans="1:30" ht="13.5" customHeight="1">
      <c r="A1008" s="6" t="s">
        <v>1082</v>
      </c>
      <c r="B1008" s="6" t="s">
        <v>525</v>
      </c>
      <c r="C1008" s="10">
        <v>722400</v>
      </c>
      <c r="D1008" s="10">
        <v>301000</v>
      </c>
      <c r="E1008" s="6">
        <v>2.4</v>
      </c>
      <c r="F1008" s="6"/>
      <c r="G1008" s="6"/>
      <c r="H1008" s="6"/>
      <c r="I1008" s="6"/>
      <c r="J1008" s="8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1"/>
      <c r="AA1008" s="1"/>
      <c r="AB1008" s="1"/>
      <c r="AC1008" s="1"/>
      <c r="AD1008" s="1"/>
    </row>
    <row r="1009" spans="1:30" ht="13.5" customHeight="1">
      <c r="A1009" s="6" t="s">
        <v>1083</v>
      </c>
      <c r="B1009" s="6" t="s">
        <v>527</v>
      </c>
      <c r="C1009" s="10">
        <v>752500</v>
      </c>
      <c r="D1009" s="10">
        <v>301000</v>
      </c>
      <c r="E1009" s="6">
        <v>2.5</v>
      </c>
      <c r="F1009" s="6"/>
      <c r="G1009" s="6"/>
      <c r="H1009" s="6"/>
      <c r="I1009" s="6"/>
      <c r="J1009" s="8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1"/>
      <c r="AA1009" s="1"/>
      <c r="AB1009" s="1"/>
      <c r="AC1009" s="1"/>
      <c r="AD1009" s="1"/>
    </row>
    <row r="1010" spans="1:30" ht="13.5" customHeight="1">
      <c r="A1010" s="6" t="s">
        <v>1084</v>
      </c>
      <c r="B1010" s="6" t="s">
        <v>529</v>
      </c>
      <c r="C1010" s="10">
        <v>782600</v>
      </c>
      <c r="D1010" s="10">
        <v>301000</v>
      </c>
      <c r="E1010" s="6">
        <v>2.6</v>
      </c>
      <c r="F1010" s="6"/>
      <c r="G1010" s="6"/>
      <c r="H1010" s="6"/>
      <c r="I1010" s="6"/>
      <c r="J1010" s="8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1"/>
      <c r="AA1010" s="1"/>
      <c r="AB1010" s="1"/>
      <c r="AC1010" s="1"/>
      <c r="AD1010" s="1"/>
    </row>
    <row r="1011" spans="1:30" ht="13.5" customHeight="1">
      <c r="A1011" s="6" t="s">
        <v>1085</v>
      </c>
      <c r="B1011" s="6" t="s">
        <v>531</v>
      </c>
      <c r="C1011" s="10">
        <v>812700</v>
      </c>
      <c r="D1011" s="10">
        <v>301000</v>
      </c>
      <c r="E1011" s="6">
        <v>2.7</v>
      </c>
      <c r="F1011" s="6"/>
      <c r="G1011" s="6"/>
      <c r="H1011" s="6"/>
      <c r="I1011" s="6"/>
      <c r="J1011" s="8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1"/>
      <c r="AA1011" s="1"/>
      <c r="AB1011" s="1"/>
      <c r="AC1011" s="1"/>
      <c r="AD1011" s="1"/>
    </row>
    <row r="1012" spans="1:30" ht="13.5" customHeight="1">
      <c r="A1012" s="6" t="s">
        <v>1086</v>
      </c>
      <c r="B1012" s="6" t="s">
        <v>533</v>
      </c>
      <c r="C1012" s="10">
        <v>842800</v>
      </c>
      <c r="D1012" s="10">
        <v>301000</v>
      </c>
      <c r="E1012" s="6">
        <v>2.8</v>
      </c>
      <c r="F1012" s="6"/>
      <c r="G1012" s="6"/>
      <c r="H1012" s="6"/>
      <c r="I1012" s="6"/>
      <c r="J1012" s="8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1"/>
      <c r="AA1012" s="1"/>
      <c r="AB1012" s="1"/>
      <c r="AC1012" s="1"/>
      <c r="AD1012" s="1"/>
    </row>
    <row r="1013" spans="1:30" ht="13.5" customHeight="1">
      <c r="A1013" s="6" t="s">
        <v>1087</v>
      </c>
      <c r="B1013" s="6" t="s">
        <v>535</v>
      </c>
      <c r="C1013" s="10">
        <v>872900</v>
      </c>
      <c r="D1013" s="10">
        <v>301000</v>
      </c>
      <c r="E1013" s="6">
        <v>2.9</v>
      </c>
      <c r="F1013" s="6"/>
      <c r="G1013" s="6"/>
      <c r="H1013" s="6"/>
      <c r="I1013" s="6"/>
      <c r="J1013" s="8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1"/>
      <c r="AA1013" s="1"/>
      <c r="AB1013" s="1"/>
      <c r="AC1013" s="1"/>
      <c r="AD1013" s="1"/>
    </row>
    <row r="1014" spans="1:30" ht="13.5" customHeight="1">
      <c r="A1014" s="6" t="s">
        <v>1088</v>
      </c>
      <c r="B1014" s="6" t="s">
        <v>537</v>
      </c>
      <c r="C1014" s="10">
        <v>903000</v>
      </c>
      <c r="D1014" s="10">
        <v>301000</v>
      </c>
      <c r="E1014" s="6">
        <v>3</v>
      </c>
      <c r="F1014" s="6"/>
      <c r="G1014" s="6"/>
      <c r="H1014" s="6"/>
      <c r="I1014" s="6"/>
      <c r="J1014" s="8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1"/>
      <c r="AA1014" s="1"/>
      <c r="AB1014" s="1"/>
      <c r="AC1014" s="1"/>
      <c r="AD1014" s="1"/>
    </row>
    <row r="1015" spans="1:30" ht="13.5" customHeight="1">
      <c r="A1015" s="6" t="s">
        <v>1089</v>
      </c>
      <c r="B1015" s="6" t="s">
        <v>539</v>
      </c>
      <c r="C1015" s="10">
        <v>933100</v>
      </c>
      <c r="D1015" s="10">
        <v>301000</v>
      </c>
      <c r="E1015" s="6">
        <v>3.1</v>
      </c>
      <c r="F1015" s="6"/>
      <c r="G1015" s="6"/>
      <c r="H1015" s="6"/>
      <c r="I1015" s="6"/>
      <c r="J1015" s="8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1"/>
      <c r="AA1015" s="1"/>
      <c r="AB1015" s="1"/>
      <c r="AC1015" s="1"/>
      <c r="AD1015" s="1"/>
    </row>
    <row r="1016" spans="1:30" ht="13.5" customHeight="1">
      <c r="A1016" s="6" t="s">
        <v>1090</v>
      </c>
      <c r="B1016" s="6" t="s">
        <v>541</v>
      </c>
      <c r="C1016" s="10">
        <v>963200</v>
      </c>
      <c r="D1016" s="10">
        <v>301000</v>
      </c>
      <c r="E1016" s="6">
        <v>3.2</v>
      </c>
      <c r="F1016" s="6"/>
      <c r="G1016" s="6"/>
      <c r="H1016" s="6"/>
      <c r="I1016" s="6"/>
      <c r="J1016" s="8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1"/>
      <c r="AA1016" s="1"/>
      <c r="AB1016" s="1"/>
      <c r="AC1016" s="1"/>
      <c r="AD1016" s="1"/>
    </row>
    <row r="1017" spans="1:30" ht="13.5" customHeight="1">
      <c r="A1017" s="6" t="s">
        <v>1091</v>
      </c>
      <c r="B1017" s="6" t="s">
        <v>543</v>
      </c>
      <c r="C1017" s="10">
        <v>993300</v>
      </c>
      <c r="D1017" s="10">
        <v>301000</v>
      </c>
      <c r="E1017" s="6">
        <v>3.3</v>
      </c>
      <c r="F1017" s="6"/>
      <c r="G1017" s="6"/>
      <c r="H1017" s="6"/>
      <c r="I1017" s="6"/>
      <c r="J1017" s="8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1"/>
      <c r="AA1017" s="1"/>
      <c r="AB1017" s="1"/>
      <c r="AC1017" s="1"/>
      <c r="AD1017" s="1"/>
    </row>
    <row r="1018" spans="1:30" ht="13.5" customHeight="1">
      <c r="A1018" s="6" t="s">
        <v>1092</v>
      </c>
      <c r="B1018" s="6" t="s">
        <v>545</v>
      </c>
      <c r="C1018" s="10">
        <v>1023400</v>
      </c>
      <c r="D1018" s="10">
        <v>301000</v>
      </c>
      <c r="E1018" s="6">
        <v>3.4</v>
      </c>
      <c r="F1018" s="6"/>
      <c r="G1018" s="6"/>
      <c r="H1018" s="6"/>
      <c r="I1018" s="6"/>
      <c r="J1018" s="8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1"/>
      <c r="AA1018" s="1"/>
      <c r="AB1018" s="1"/>
      <c r="AC1018" s="1"/>
      <c r="AD1018" s="1"/>
    </row>
    <row r="1019" spans="1:30" ht="13.5" customHeight="1">
      <c r="A1019" s="6" t="s">
        <v>1093</v>
      </c>
      <c r="B1019" s="6" t="s">
        <v>547</v>
      </c>
      <c r="C1019" s="10">
        <v>1053500</v>
      </c>
      <c r="D1019" s="10">
        <v>301000</v>
      </c>
      <c r="E1019" s="6">
        <v>3.5</v>
      </c>
      <c r="F1019" s="6"/>
      <c r="G1019" s="6"/>
      <c r="H1019" s="6"/>
      <c r="I1019" s="6"/>
      <c r="J1019" s="8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1"/>
      <c r="AA1019" s="1"/>
      <c r="AB1019" s="1"/>
      <c r="AC1019" s="1"/>
      <c r="AD1019" s="1"/>
    </row>
    <row r="1020" spans="1:30" ht="13.5" customHeight="1">
      <c r="A1020" s="6" t="s">
        <v>1094</v>
      </c>
      <c r="B1020" s="6" t="s">
        <v>549</v>
      </c>
      <c r="C1020" s="10">
        <v>1083600</v>
      </c>
      <c r="D1020" s="10">
        <v>301000</v>
      </c>
      <c r="E1020" s="6">
        <v>3.6</v>
      </c>
      <c r="F1020" s="6"/>
      <c r="G1020" s="6"/>
      <c r="H1020" s="6"/>
      <c r="I1020" s="6"/>
      <c r="J1020" s="8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1"/>
      <c r="AA1020" s="1"/>
      <c r="AB1020" s="1"/>
      <c r="AC1020" s="1"/>
      <c r="AD1020" s="1"/>
    </row>
    <row r="1021" spans="1:30" ht="13.5" customHeight="1">
      <c r="A1021" s="6" t="s">
        <v>1095</v>
      </c>
      <c r="B1021" s="6" t="s">
        <v>551</v>
      </c>
      <c r="C1021" s="10">
        <v>1113700</v>
      </c>
      <c r="D1021" s="10">
        <v>301000</v>
      </c>
      <c r="E1021" s="6">
        <v>3.7</v>
      </c>
      <c r="F1021" s="6"/>
      <c r="G1021" s="6"/>
      <c r="H1021" s="6"/>
      <c r="I1021" s="6"/>
      <c r="J1021" s="8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1"/>
      <c r="AA1021" s="1"/>
      <c r="AB1021" s="1"/>
      <c r="AC1021" s="1"/>
      <c r="AD1021" s="1"/>
    </row>
    <row r="1022" spans="1:30" ht="13.5" customHeight="1">
      <c r="A1022" s="6" t="s">
        <v>1096</v>
      </c>
      <c r="B1022" s="6" t="s">
        <v>553</v>
      </c>
      <c r="C1022" s="10">
        <v>1143800</v>
      </c>
      <c r="D1022" s="10">
        <v>301000</v>
      </c>
      <c r="E1022" s="6">
        <v>3.8</v>
      </c>
      <c r="F1022" s="6"/>
      <c r="G1022" s="6"/>
      <c r="H1022" s="6"/>
      <c r="I1022" s="6"/>
      <c r="J1022" s="8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1"/>
      <c r="AA1022" s="1"/>
      <c r="AB1022" s="1"/>
      <c r="AC1022" s="1"/>
      <c r="AD1022" s="1"/>
    </row>
    <row r="1023" spans="1:30" ht="13.5" customHeight="1">
      <c r="A1023" s="6" t="s">
        <v>1097</v>
      </c>
      <c r="B1023" s="6" t="s">
        <v>555</v>
      </c>
      <c r="C1023" s="10">
        <v>1173900</v>
      </c>
      <c r="D1023" s="10">
        <v>301000</v>
      </c>
      <c r="E1023" s="6">
        <v>3.9</v>
      </c>
      <c r="F1023" s="6"/>
      <c r="G1023" s="6"/>
      <c r="H1023" s="6"/>
      <c r="I1023" s="6"/>
      <c r="J1023" s="8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1"/>
      <c r="AA1023" s="1"/>
      <c r="AB1023" s="1"/>
      <c r="AC1023" s="1"/>
      <c r="AD1023" s="1"/>
    </row>
    <row r="1024" spans="1:30" ht="13.5" customHeight="1">
      <c r="A1024" s="6" t="s">
        <v>1098</v>
      </c>
      <c r="B1024" s="6" t="s">
        <v>557</v>
      </c>
      <c r="C1024" s="10">
        <v>1204000</v>
      </c>
      <c r="D1024" s="10">
        <v>301000</v>
      </c>
      <c r="E1024" s="6">
        <v>4</v>
      </c>
      <c r="F1024" s="6"/>
      <c r="G1024" s="6"/>
      <c r="H1024" s="6"/>
      <c r="I1024" s="6"/>
      <c r="J1024" s="8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1"/>
      <c r="AA1024" s="1"/>
      <c r="AB1024" s="1"/>
      <c r="AC1024" s="1"/>
      <c r="AD1024" s="1"/>
    </row>
    <row r="1025" spans="1:30" ht="13.5" customHeight="1">
      <c r="A1025" s="6" t="s">
        <v>1099</v>
      </c>
      <c r="B1025" s="6" t="s">
        <v>479</v>
      </c>
      <c r="C1025" s="10">
        <v>10120</v>
      </c>
      <c r="D1025" s="10">
        <v>12650</v>
      </c>
      <c r="E1025" s="6">
        <v>0.1</v>
      </c>
      <c r="F1025" s="6"/>
      <c r="G1025" s="6"/>
      <c r="H1025" s="6"/>
      <c r="I1025" s="6"/>
      <c r="J1025" s="8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1"/>
      <c r="AA1025" s="1"/>
      <c r="AB1025" s="1"/>
      <c r="AC1025" s="1"/>
      <c r="AD1025" s="1"/>
    </row>
    <row r="1026" spans="1:30" ht="13.5" customHeight="1">
      <c r="A1026" s="6" t="s">
        <v>1100</v>
      </c>
      <c r="B1026" s="6" t="s">
        <v>481</v>
      </c>
      <c r="C1026" s="10">
        <v>10120</v>
      </c>
      <c r="D1026" s="10">
        <v>12650</v>
      </c>
      <c r="E1026" s="6">
        <v>0.2</v>
      </c>
      <c r="F1026" s="6"/>
      <c r="G1026" s="6"/>
      <c r="H1026" s="6"/>
      <c r="I1026" s="6"/>
      <c r="J1026" s="8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1"/>
      <c r="AA1026" s="1"/>
      <c r="AB1026" s="1"/>
      <c r="AC1026" s="1"/>
      <c r="AD1026" s="1"/>
    </row>
    <row r="1027" spans="1:30" ht="13.5" customHeight="1">
      <c r="A1027" s="6" t="s">
        <v>1101</v>
      </c>
      <c r="B1027" s="6" t="s">
        <v>483</v>
      </c>
      <c r="C1027" s="10">
        <v>10120</v>
      </c>
      <c r="D1027" s="10">
        <v>12650</v>
      </c>
      <c r="E1027" s="6">
        <v>0.3</v>
      </c>
      <c r="F1027" s="6"/>
      <c r="G1027" s="6"/>
      <c r="H1027" s="6"/>
      <c r="I1027" s="6"/>
      <c r="J1027" s="8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1"/>
      <c r="AA1027" s="1"/>
      <c r="AB1027" s="1"/>
      <c r="AC1027" s="1"/>
      <c r="AD1027" s="1"/>
    </row>
    <row r="1028" spans="1:30" ht="13.5" customHeight="1">
      <c r="A1028" s="6" t="s">
        <v>1102</v>
      </c>
      <c r="B1028" s="6" t="s">
        <v>485</v>
      </c>
      <c r="C1028" s="10">
        <v>10120</v>
      </c>
      <c r="D1028" s="10">
        <v>12650</v>
      </c>
      <c r="E1028" s="6">
        <v>0.4</v>
      </c>
      <c r="F1028" s="6"/>
      <c r="G1028" s="6"/>
      <c r="H1028" s="6"/>
      <c r="I1028" s="6"/>
      <c r="J1028" s="8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1"/>
      <c r="AA1028" s="1"/>
      <c r="AB1028" s="1"/>
      <c r="AC1028" s="1"/>
      <c r="AD1028" s="1"/>
    </row>
    <row r="1029" spans="1:30" ht="13.5" customHeight="1">
      <c r="A1029" s="6" t="s">
        <v>1103</v>
      </c>
      <c r="B1029" s="6" t="s">
        <v>487</v>
      </c>
      <c r="C1029" s="10">
        <v>10120</v>
      </c>
      <c r="D1029" s="10">
        <v>12650</v>
      </c>
      <c r="E1029" s="6">
        <v>0.5</v>
      </c>
      <c r="F1029" s="6"/>
      <c r="G1029" s="6"/>
      <c r="H1029" s="6"/>
      <c r="I1029" s="6"/>
      <c r="J1029" s="8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1"/>
      <c r="AA1029" s="1"/>
      <c r="AB1029" s="1"/>
      <c r="AC1029" s="1"/>
      <c r="AD1029" s="1"/>
    </row>
    <row r="1030" spans="1:30" ht="13.5" customHeight="1">
      <c r="A1030" s="6" t="s">
        <v>1104</v>
      </c>
      <c r="B1030" s="6" t="s">
        <v>489</v>
      </c>
      <c r="C1030" s="10">
        <v>10120</v>
      </c>
      <c r="D1030" s="10">
        <v>12650</v>
      </c>
      <c r="E1030" s="6">
        <v>0.6</v>
      </c>
      <c r="F1030" s="6"/>
      <c r="G1030" s="6"/>
      <c r="H1030" s="6"/>
      <c r="I1030" s="6"/>
      <c r="J1030" s="8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1"/>
      <c r="AA1030" s="1"/>
      <c r="AB1030" s="1"/>
      <c r="AC1030" s="1"/>
      <c r="AD1030" s="1"/>
    </row>
    <row r="1031" spans="1:30" ht="13.5" customHeight="1">
      <c r="A1031" s="6" t="s">
        <v>1105</v>
      </c>
      <c r="B1031" s="6" t="s">
        <v>491</v>
      </c>
      <c r="C1031" s="10">
        <v>10120</v>
      </c>
      <c r="D1031" s="10">
        <v>12650</v>
      </c>
      <c r="E1031" s="6">
        <v>0.7</v>
      </c>
      <c r="F1031" s="6"/>
      <c r="G1031" s="6"/>
      <c r="H1031" s="6"/>
      <c r="I1031" s="6"/>
      <c r="J1031" s="8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1"/>
      <c r="AA1031" s="1"/>
      <c r="AB1031" s="1"/>
      <c r="AC1031" s="1"/>
      <c r="AD1031" s="1"/>
    </row>
    <row r="1032" spans="1:30" ht="13.5" customHeight="1">
      <c r="A1032" s="6" t="s">
        <v>1106</v>
      </c>
      <c r="B1032" s="6" t="s">
        <v>493</v>
      </c>
      <c r="C1032" s="10">
        <v>10120</v>
      </c>
      <c r="D1032" s="10">
        <v>12650</v>
      </c>
      <c r="E1032" s="6">
        <v>0.8</v>
      </c>
      <c r="F1032" s="6"/>
      <c r="G1032" s="6"/>
      <c r="H1032" s="6"/>
      <c r="I1032" s="6"/>
      <c r="J1032" s="8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1"/>
      <c r="AA1032" s="1"/>
      <c r="AB1032" s="1"/>
      <c r="AC1032" s="1"/>
      <c r="AD1032" s="1"/>
    </row>
    <row r="1033" spans="1:30" ht="13.5" customHeight="1">
      <c r="A1033" s="6" t="s">
        <v>1107</v>
      </c>
      <c r="B1033" s="6" t="s">
        <v>495</v>
      </c>
      <c r="C1033" s="10">
        <v>11385</v>
      </c>
      <c r="D1033" s="10">
        <v>12650</v>
      </c>
      <c r="E1033" s="6">
        <v>0.9</v>
      </c>
      <c r="F1033" s="6"/>
      <c r="G1033" s="6"/>
      <c r="H1033" s="6"/>
      <c r="I1033" s="6"/>
      <c r="J1033" s="8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1"/>
      <c r="AA1033" s="1"/>
      <c r="AB1033" s="1"/>
      <c r="AC1033" s="1"/>
      <c r="AD1033" s="1"/>
    </row>
    <row r="1034" spans="1:30" ht="13.5" customHeight="1">
      <c r="A1034" s="6" t="s">
        <v>1108</v>
      </c>
      <c r="B1034" s="6" t="s">
        <v>497</v>
      </c>
      <c r="C1034" s="10">
        <v>12650</v>
      </c>
      <c r="D1034" s="10">
        <v>12650</v>
      </c>
      <c r="E1034" s="6">
        <v>1</v>
      </c>
      <c r="F1034" s="6"/>
      <c r="G1034" s="6"/>
      <c r="H1034" s="6"/>
      <c r="I1034" s="6"/>
      <c r="J1034" s="8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1"/>
      <c r="AA1034" s="1"/>
      <c r="AB1034" s="1"/>
      <c r="AC1034" s="1"/>
      <c r="AD1034" s="1"/>
    </row>
    <row r="1035" spans="1:30" ht="13.5" customHeight="1">
      <c r="A1035" s="6" t="s">
        <v>1109</v>
      </c>
      <c r="B1035" s="6" t="s">
        <v>499</v>
      </c>
      <c r="C1035" s="10">
        <v>13915.000000000002</v>
      </c>
      <c r="D1035" s="10">
        <v>12650</v>
      </c>
      <c r="E1035" s="6">
        <v>1.1000000000000001</v>
      </c>
      <c r="F1035" s="6"/>
      <c r="G1035" s="6"/>
      <c r="H1035" s="6"/>
      <c r="I1035" s="6"/>
      <c r="J1035" s="8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1"/>
      <c r="AA1035" s="1"/>
      <c r="AB1035" s="1"/>
      <c r="AC1035" s="1"/>
      <c r="AD1035" s="1"/>
    </row>
    <row r="1036" spans="1:30" ht="13.5" customHeight="1">
      <c r="A1036" s="6" t="s">
        <v>1110</v>
      </c>
      <c r="B1036" s="6" t="s">
        <v>501</v>
      </c>
      <c r="C1036" s="10">
        <v>15180</v>
      </c>
      <c r="D1036" s="10">
        <v>12650</v>
      </c>
      <c r="E1036" s="6">
        <v>1.2</v>
      </c>
      <c r="F1036" s="6"/>
      <c r="G1036" s="6"/>
      <c r="H1036" s="6"/>
      <c r="I1036" s="6"/>
      <c r="J1036" s="8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1"/>
      <c r="AA1036" s="1"/>
      <c r="AB1036" s="1"/>
      <c r="AC1036" s="1"/>
      <c r="AD1036" s="1"/>
    </row>
    <row r="1037" spans="1:30" ht="13.5" customHeight="1">
      <c r="A1037" s="6" t="s">
        <v>1111</v>
      </c>
      <c r="B1037" s="6" t="s">
        <v>503</v>
      </c>
      <c r="C1037" s="10">
        <v>16445</v>
      </c>
      <c r="D1037" s="10">
        <v>12650</v>
      </c>
      <c r="E1037" s="6">
        <v>1.3</v>
      </c>
      <c r="F1037" s="6"/>
      <c r="G1037" s="6"/>
      <c r="H1037" s="6"/>
      <c r="I1037" s="6"/>
      <c r="J1037" s="8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1"/>
      <c r="AA1037" s="1"/>
      <c r="AB1037" s="1"/>
      <c r="AC1037" s="1"/>
      <c r="AD1037" s="1"/>
    </row>
    <row r="1038" spans="1:30" ht="13.5" customHeight="1">
      <c r="A1038" s="6" t="s">
        <v>1112</v>
      </c>
      <c r="B1038" s="6" t="s">
        <v>505</v>
      </c>
      <c r="C1038" s="10">
        <v>17710</v>
      </c>
      <c r="D1038" s="10">
        <v>12650</v>
      </c>
      <c r="E1038" s="6">
        <v>1.4</v>
      </c>
      <c r="F1038" s="6"/>
      <c r="G1038" s="6"/>
      <c r="H1038" s="6"/>
      <c r="I1038" s="6"/>
      <c r="J1038" s="8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1"/>
      <c r="AA1038" s="1"/>
      <c r="AB1038" s="1"/>
      <c r="AC1038" s="1"/>
      <c r="AD1038" s="1"/>
    </row>
    <row r="1039" spans="1:30" ht="13.5" customHeight="1">
      <c r="A1039" s="6" t="s">
        <v>1113</v>
      </c>
      <c r="B1039" s="6" t="s">
        <v>507</v>
      </c>
      <c r="C1039" s="10">
        <v>18975</v>
      </c>
      <c r="D1039" s="10">
        <v>12650</v>
      </c>
      <c r="E1039" s="6">
        <v>1.5</v>
      </c>
      <c r="F1039" s="6"/>
      <c r="G1039" s="6"/>
      <c r="H1039" s="6"/>
      <c r="I1039" s="6"/>
      <c r="J1039" s="8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1"/>
      <c r="AA1039" s="1"/>
      <c r="AB1039" s="1"/>
      <c r="AC1039" s="1"/>
      <c r="AD1039" s="1"/>
    </row>
    <row r="1040" spans="1:30" ht="13.5" customHeight="1">
      <c r="A1040" s="6" t="s">
        <v>1114</v>
      </c>
      <c r="B1040" s="6" t="s">
        <v>509</v>
      </c>
      <c r="C1040" s="10">
        <v>20240</v>
      </c>
      <c r="D1040" s="10">
        <v>12650</v>
      </c>
      <c r="E1040" s="6">
        <v>1.6</v>
      </c>
      <c r="F1040" s="6"/>
      <c r="G1040" s="6"/>
      <c r="H1040" s="6"/>
      <c r="I1040" s="6"/>
      <c r="J1040" s="8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1"/>
      <c r="AA1040" s="1"/>
      <c r="AB1040" s="1"/>
      <c r="AC1040" s="1"/>
      <c r="AD1040" s="1"/>
    </row>
    <row r="1041" spans="1:30" ht="13.5" customHeight="1">
      <c r="A1041" s="6" t="s">
        <v>1115</v>
      </c>
      <c r="B1041" s="6" t="s">
        <v>511</v>
      </c>
      <c r="C1041" s="10">
        <v>21505</v>
      </c>
      <c r="D1041" s="10">
        <v>12650</v>
      </c>
      <c r="E1041" s="6">
        <v>1.7</v>
      </c>
      <c r="F1041" s="6"/>
      <c r="G1041" s="6"/>
      <c r="H1041" s="6"/>
      <c r="I1041" s="6"/>
      <c r="J1041" s="8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1"/>
      <c r="AA1041" s="1"/>
      <c r="AB1041" s="1"/>
      <c r="AC1041" s="1"/>
      <c r="AD1041" s="1"/>
    </row>
    <row r="1042" spans="1:30" ht="13.5" customHeight="1">
      <c r="A1042" s="6" t="s">
        <v>1116</v>
      </c>
      <c r="B1042" s="6" t="s">
        <v>513</v>
      </c>
      <c r="C1042" s="10">
        <v>22770</v>
      </c>
      <c r="D1042" s="10">
        <v>12650</v>
      </c>
      <c r="E1042" s="6">
        <v>1.8</v>
      </c>
      <c r="F1042" s="6"/>
      <c r="G1042" s="6"/>
      <c r="H1042" s="6"/>
      <c r="I1042" s="6"/>
      <c r="J1042" s="8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1"/>
      <c r="AA1042" s="1"/>
      <c r="AB1042" s="1"/>
      <c r="AC1042" s="1"/>
      <c r="AD1042" s="1"/>
    </row>
    <row r="1043" spans="1:30" ht="13.5" customHeight="1">
      <c r="A1043" s="6" t="s">
        <v>1117</v>
      </c>
      <c r="B1043" s="6" t="s">
        <v>515</v>
      </c>
      <c r="C1043" s="10">
        <v>24035</v>
      </c>
      <c r="D1043" s="10">
        <v>12650</v>
      </c>
      <c r="E1043" s="6">
        <v>1.9</v>
      </c>
      <c r="F1043" s="6"/>
      <c r="G1043" s="6"/>
      <c r="H1043" s="6"/>
      <c r="I1043" s="6"/>
      <c r="J1043" s="8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1"/>
      <c r="AA1043" s="1"/>
      <c r="AB1043" s="1"/>
      <c r="AC1043" s="1"/>
      <c r="AD1043" s="1"/>
    </row>
    <row r="1044" spans="1:30" ht="13.5" customHeight="1">
      <c r="A1044" s="6" t="s">
        <v>1118</v>
      </c>
      <c r="B1044" s="6" t="s">
        <v>517</v>
      </c>
      <c r="C1044" s="10">
        <v>25300</v>
      </c>
      <c r="D1044" s="10">
        <v>12650</v>
      </c>
      <c r="E1044" s="6">
        <v>2</v>
      </c>
      <c r="F1044" s="6"/>
      <c r="G1044" s="6"/>
      <c r="H1044" s="6"/>
      <c r="I1044" s="6"/>
      <c r="J1044" s="8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1"/>
      <c r="AA1044" s="1"/>
      <c r="AB1044" s="1"/>
      <c r="AC1044" s="1"/>
      <c r="AD1044" s="1"/>
    </row>
    <row r="1045" spans="1:30" ht="13.5" customHeight="1">
      <c r="A1045" s="6" t="s">
        <v>1119</v>
      </c>
      <c r="B1045" s="6" t="s">
        <v>519</v>
      </c>
      <c r="C1045" s="10">
        <v>26565</v>
      </c>
      <c r="D1045" s="10">
        <v>12650</v>
      </c>
      <c r="E1045" s="6">
        <v>2.1</v>
      </c>
      <c r="F1045" s="6"/>
      <c r="G1045" s="6"/>
      <c r="H1045" s="6"/>
      <c r="I1045" s="6"/>
      <c r="J1045" s="8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1"/>
      <c r="AA1045" s="1"/>
      <c r="AB1045" s="1"/>
      <c r="AC1045" s="1"/>
      <c r="AD1045" s="1"/>
    </row>
    <row r="1046" spans="1:30" ht="13.5" customHeight="1">
      <c r="A1046" s="6" t="s">
        <v>1120</v>
      </c>
      <c r="B1046" s="6" t="s">
        <v>521</v>
      </c>
      <c r="C1046" s="10">
        <v>27830.000000000004</v>
      </c>
      <c r="D1046" s="10">
        <v>12650</v>
      </c>
      <c r="E1046" s="6">
        <v>2.2000000000000002</v>
      </c>
      <c r="F1046" s="6"/>
      <c r="G1046" s="6"/>
      <c r="H1046" s="6"/>
      <c r="I1046" s="6"/>
      <c r="J1046" s="8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1"/>
      <c r="AA1046" s="1"/>
      <c r="AB1046" s="1"/>
      <c r="AC1046" s="1"/>
      <c r="AD1046" s="1"/>
    </row>
    <row r="1047" spans="1:30" ht="13.5" customHeight="1">
      <c r="A1047" s="6" t="s">
        <v>1121</v>
      </c>
      <c r="B1047" s="6" t="s">
        <v>523</v>
      </c>
      <c r="C1047" s="10">
        <v>29094.999999999996</v>
      </c>
      <c r="D1047" s="10">
        <v>12650</v>
      </c>
      <c r="E1047" s="6">
        <v>2.2999999999999998</v>
      </c>
      <c r="F1047" s="6"/>
      <c r="G1047" s="6"/>
      <c r="H1047" s="6"/>
      <c r="I1047" s="6"/>
      <c r="J1047" s="8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1"/>
      <c r="AA1047" s="1"/>
      <c r="AB1047" s="1"/>
      <c r="AC1047" s="1"/>
      <c r="AD1047" s="1"/>
    </row>
    <row r="1048" spans="1:30" ht="13.5" customHeight="1">
      <c r="A1048" s="6" t="s">
        <v>1122</v>
      </c>
      <c r="B1048" s="6" t="s">
        <v>525</v>
      </c>
      <c r="C1048" s="10">
        <v>30360</v>
      </c>
      <c r="D1048" s="10">
        <v>12650</v>
      </c>
      <c r="E1048" s="6">
        <v>2.4</v>
      </c>
      <c r="F1048" s="6"/>
      <c r="G1048" s="6"/>
      <c r="H1048" s="6"/>
      <c r="I1048" s="6"/>
      <c r="J1048" s="8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1"/>
      <c r="AA1048" s="1"/>
      <c r="AB1048" s="1"/>
      <c r="AC1048" s="1"/>
      <c r="AD1048" s="1"/>
    </row>
    <row r="1049" spans="1:30" ht="13.5" customHeight="1">
      <c r="A1049" s="6" t="s">
        <v>1123</v>
      </c>
      <c r="B1049" s="6" t="s">
        <v>527</v>
      </c>
      <c r="C1049" s="10">
        <v>31625</v>
      </c>
      <c r="D1049" s="10">
        <v>12650</v>
      </c>
      <c r="E1049" s="6">
        <v>2.5</v>
      </c>
      <c r="F1049" s="6"/>
      <c r="G1049" s="6"/>
      <c r="H1049" s="6"/>
      <c r="I1049" s="6"/>
      <c r="J1049" s="8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1"/>
      <c r="AA1049" s="1"/>
      <c r="AB1049" s="1"/>
      <c r="AC1049" s="1"/>
      <c r="AD1049" s="1"/>
    </row>
    <row r="1050" spans="1:30" ht="13.5" customHeight="1">
      <c r="A1050" s="6" t="s">
        <v>1124</v>
      </c>
      <c r="B1050" s="6" t="s">
        <v>529</v>
      </c>
      <c r="C1050" s="10">
        <v>32890</v>
      </c>
      <c r="D1050" s="10">
        <v>12650</v>
      </c>
      <c r="E1050" s="6">
        <v>2.6</v>
      </c>
      <c r="F1050" s="6"/>
      <c r="G1050" s="6"/>
      <c r="H1050" s="6"/>
      <c r="I1050" s="6"/>
      <c r="J1050" s="8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1"/>
      <c r="AA1050" s="1"/>
      <c r="AB1050" s="1"/>
      <c r="AC1050" s="1"/>
      <c r="AD1050" s="1"/>
    </row>
    <row r="1051" spans="1:30" ht="13.5" customHeight="1">
      <c r="A1051" s="6" t="s">
        <v>1125</v>
      </c>
      <c r="B1051" s="6" t="s">
        <v>531</v>
      </c>
      <c r="C1051" s="10">
        <v>34155</v>
      </c>
      <c r="D1051" s="10">
        <v>12650</v>
      </c>
      <c r="E1051" s="6">
        <v>2.7</v>
      </c>
      <c r="F1051" s="6"/>
      <c r="G1051" s="6"/>
      <c r="H1051" s="6"/>
      <c r="I1051" s="6"/>
      <c r="J1051" s="8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1"/>
      <c r="AA1051" s="1"/>
      <c r="AB1051" s="1"/>
      <c r="AC1051" s="1"/>
      <c r="AD1051" s="1"/>
    </row>
    <row r="1052" spans="1:30" ht="13.5" customHeight="1">
      <c r="A1052" s="6" t="s">
        <v>1126</v>
      </c>
      <c r="B1052" s="6" t="s">
        <v>533</v>
      </c>
      <c r="C1052" s="10">
        <v>35420</v>
      </c>
      <c r="D1052" s="10">
        <v>12650</v>
      </c>
      <c r="E1052" s="6">
        <v>2.8</v>
      </c>
      <c r="F1052" s="6"/>
      <c r="G1052" s="6"/>
      <c r="H1052" s="6"/>
      <c r="I1052" s="6"/>
      <c r="J1052" s="8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1"/>
      <c r="AA1052" s="1"/>
      <c r="AB1052" s="1"/>
      <c r="AC1052" s="1"/>
      <c r="AD1052" s="1"/>
    </row>
    <row r="1053" spans="1:30" ht="13.5" customHeight="1">
      <c r="A1053" s="6" t="s">
        <v>1127</v>
      </c>
      <c r="B1053" s="6" t="s">
        <v>535</v>
      </c>
      <c r="C1053" s="10">
        <v>36685</v>
      </c>
      <c r="D1053" s="10">
        <v>12650</v>
      </c>
      <c r="E1053" s="6">
        <v>2.9</v>
      </c>
      <c r="F1053" s="6"/>
      <c r="G1053" s="6"/>
      <c r="H1053" s="6"/>
      <c r="I1053" s="6"/>
      <c r="J1053" s="8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1"/>
      <c r="AA1053" s="1"/>
      <c r="AB1053" s="1"/>
      <c r="AC1053" s="1"/>
      <c r="AD1053" s="1"/>
    </row>
    <row r="1054" spans="1:30" ht="13.5" customHeight="1">
      <c r="A1054" s="6" t="s">
        <v>1128</v>
      </c>
      <c r="B1054" s="6" t="s">
        <v>537</v>
      </c>
      <c r="C1054" s="10">
        <v>37950</v>
      </c>
      <c r="D1054" s="10">
        <v>12650</v>
      </c>
      <c r="E1054" s="6">
        <v>3</v>
      </c>
      <c r="F1054" s="6"/>
      <c r="G1054" s="6"/>
      <c r="H1054" s="6"/>
      <c r="I1054" s="6"/>
      <c r="J1054" s="8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1"/>
      <c r="AA1054" s="1"/>
      <c r="AB1054" s="1"/>
      <c r="AC1054" s="1"/>
      <c r="AD1054" s="1"/>
    </row>
    <row r="1055" spans="1:30" ht="13.5" customHeight="1">
      <c r="A1055" s="6" t="s">
        <v>1129</v>
      </c>
      <c r="B1055" s="6" t="s">
        <v>539</v>
      </c>
      <c r="C1055" s="10">
        <v>39215</v>
      </c>
      <c r="D1055" s="10">
        <v>12650</v>
      </c>
      <c r="E1055" s="6">
        <v>3.1</v>
      </c>
      <c r="F1055" s="6"/>
      <c r="G1055" s="6"/>
      <c r="H1055" s="6"/>
      <c r="I1055" s="6"/>
      <c r="J1055" s="8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1"/>
      <c r="AA1055" s="1"/>
      <c r="AB1055" s="1"/>
      <c r="AC1055" s="1"/>
      <c r="AD1055" s="1"/>
    </row>
    <row r="1056" spans="1:30" ht="13.5" customHeight="1">
      <c r="A1056" s="6" t="s">
        <v>1130</v>
      </c>
      <c r="B1056" s="6" t="s">
        <v>541</v>
      </c>
      <c r="C1056" s="10">
        <v>40480</v>
      </c>
      <c r="D1056" s="10">
        <v>12650</v>
      </c>
      <c r="E1056" s="6">
        <v>3.2</v>
      </c>
      <c r="F1056" s="6"/>
      <c r="G1056" s="6"/>
      <c r="H1056" s="6"/>
      <c r="I1056" s="6"/>
      <c r="J1056" s="8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1"/>
      <c r="AA1056" s="1"/>
      <c r="AB1056" s="1"/>
      <c r="AC1056" s="1"/>
      <c r="AD1056" s="1"/>
    </row>
    <row r="1057" spans="1:30" ht="13.5" customHeight="1">
      <c r="A1057" s="6" t="s">
        <v>1131</v>
      </c>
      <c r="B1057" s="6" t="s">
        <v>543</v>
      </c>
      <c r="C1057" s="10">
        <v>41745</v>
      </c>
      <c r="D1057" s="10">
        <v>12650</v>
      </c>
      <c r="E1057" s="6">
        <v>3.3</v>
      </c>
      <c r="F1057" s="6"/>
      <c r="G1057" s="6"/>
      <c r="H1057" s="6"/>
      <c r="I1057" s="6"/>
      <c r="J1057" s="8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1"/>
      <c r="AA1057" s="1"/>
      <c r="AB1057" s="1"/>
      <c r="AC1057" s="1"/>
      <c r="AD1057" s="1"/>
    </row>
    <row r="1058" spans="1:30" ht="13.5" customHeight="1">
      <c r="A1058" s="6" t="s">
        <v>1132</v>
      </c>
      <c r="B1058" s="6" t="s">
        <v>545</v>
      </c>
      <c r="C1058" s="10">
        <v>43010</v>
      </c>
      <c r="D1058" s="10">
        <v>12650</v>
      </c>
      <c r="E1058" s="6">
        <v>3.4</v>
      </c>
      <c r="F1058" s="6"/>
      <c r="G1058" s="6"/>
      <c r="H1058" s="6"/>
      <c r="I1058" s="6"/>
      <c r="J1058" s="8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1"/>
      <c r="AA1058" s="1"/>
      <c r="AB1058" s="1"/>
      <c r="AC1058" s="1"/>
      <c r="AD1058" s="1"/>
    </row>
    <row r="1059" spans="1:30" ht="13.5" customHeight="1">
      <c r="A1059" s="6" t="s">
        <v>1133</v>
      </c>
      <c r="B1059" s="6" t="s">
        <v>547</v>
      </c>
      <c r="C1059" s="10">
        <v>44275</v>
      </c>
      <c r="D1059" s="10">
        <v>12650</v>
      </c>
      <c r="E1059" s="6">
        <v>3.5</v>
      </c>
      <c r="F1059" s="6"/>
      <c r="G1059" s="6"/>
      <c r="H1059" s="6"/>
      <c r="I1059" s="6"/>
      <c r="J1059" s="8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1"/>
      <c r="AA1059" s="1"/>
      <c r="AB1059" s="1"/>
      <c r="AC1059" s="1"/>
      <c r="AD1059" s="1"/>
    </row>
    <row r="1060" spans="1:30" ht="13.5" customHeight="1">
      <c r="A1060" s="6" t="s">
        <v>1134</v>
      </c>
      <c r="B1060" s="6" t="s">
        <v>549</v>
      </c>
      <c r="C1060" s="10">
        <v>45540</v>
      </c>
      <c r="D1060" s="10">
        <v>12650</v>
      </c>
      <c r="E1060" s="6">
        <v>3.6</v>
      </c>
      <c r="F1060" s="6"/>
      <c r="G1060" s="6"/>
      <c r="H1060" s="6"/>
      <c r="I1060" s="6"/>
      <c r="J1060" s="8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1"/>
      <c r="AA1060" s="1"/>
      <c r="AB1060" s="1"/>
      <c r="AC1060" s="1"/>
      <c r="AD1060" s="1"/>
    </row>
    <row r="1061" spans="1:30" ht="13.5" customHeight="1">
      <c r="A1061" s="6" t="s">
        <v>1135</v>
      </c>
      <c r="B1061" s="6" t="s">
        <v>551</v>
      </c>
      <c r="C1061" s="10">
        <v>46805</v>
      </c>
      <c r="D1061" s="10">
        <v>12650</v>
      </c>
      <c r="E1061" s="6">
        <v>3.7</v>
      </c>
      <c r="F1061" s="6"/>
      <c r="G1061" s="6"/>
      <c r="H1061" s="6"/>
      <c r="I1061" s="6"/>
      <c r="J1061" s="8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1"/>
      <c r="AA1061" s="1"/>
      <c r="AB1061" s="1"/>
      <c r="AC1061" s="1"/>
      <c r="AD1061" s="1"/>
    </row>
    <row r="1062" spans="1:30" ht="13.5" customHeight="1">
      <c r="A1062" s="6" t="s">
        <v>1136</v>
      </c>
      <c r="B1062" s="6" t="s">
        <v>553</v>
      </c>
      <c r="C1062" s="10">
        <v>48070</v>
      </c>
      <c r="D1062" s="10">
        <v>12650</v>
      </c>
      <c r="E1062" s="6">
        <v>3.8</v>
      </c>
      <c r="F1062" s="6"/>
      <c r="G1062" s="6"/>
      <c r="H1062" s="6"/>
      <c r="I1062" s="6"/>
      <c r="J1062" s="8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1"/>
      <c r="AA1062" s="1"/>
      <c r="AB1062" s="1"/>
      <c r="AC1062" s="1"/>
      <c r="AD1062" s="1"/>
    </row>
    <row r="1063" spans="1:30" ht="13.5" customHeight="1">
      <c r="A1063" s="6" t="s">
        <v>1137</v>
      </c>
      <c r="B1063" s="6" t="s">
        <v>555</v>
      </c>
      <c r="C1063" s="10">
        <v>49335</v>
      </c>
      <c r="D1063" s="10">
        <v>12650</v>
      </c>
      <c r="E1063" s="6">
        <v>3.9</v>
      </c>
      <c r="F1063" s="6"/>
      <c r="G1063" s="6"/>
      <c r="H1063" s="6"/>
      <c r="I1063" s="6"/>
      <c r="J1063" s="8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1"/>
      <c r="AA1063" s="1"/>
      <c r="AB1063" s="1"/>
      <c r="AC1063" s="1"/>
      <c r="AD1063" s="1"/>
    </row>
    <row r="1064" spans="1:30" ht="13.5" customHeight="1">
      <c r="A1064" s="6" t="s">
        <v>1138</v>
      </c>
      <c r="B1064" s="6" t="s">
        <v>557</v>
      </c>
      <c r="C1064" s="10">
        <v>50600</v>
      </c>
      <c r="D1064" s="10">
        <v>12650</v>
      </c>
      <c r="E1064" s="6">
        <v>4</v>
      </c>
      <c r="F1064" s="6"/>
      <c r="G1064" s="6"/>
      <c r="H1064" s="6"/>
      <c r="I1064" s="6"/>
      <c r="J1064" s="8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1"/>
      <c r="AA1064" s="1"/>
      <c r="AB1064" s="1"/>
      <c r="AC1064" s="1"/>
      <c r="AD1064" s="1"/>
    </row>
    <row r="1065" spans="1:30" ht="13.5" customHeight="1">
      <c r="A1065" s="6" t="s">
        <v>1139</v>
      </c>
      <c r="B1065" s="6" t="s">
        <v>479</v>
      </c>
      <c r="C1065" s="10">
        <v>19800</v>
      </c>
      <c r="D1065" s="10">
        <v>24750</v>
      </c>
      <c r="E1065" s="6">
        <v>0.1</v>
      </c>
      <c r="F1065" s="6"/>
      <c r="G1065" s="6"/>
      <c r="H1065" s="6"/>
      <c r="I1065" s="6"/>
      <c r="J1065" s="8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1"/>
      <c r="AA1065" s="1"/>
      <c r="AB1065" s="1"/>
      <c r="AC1065" s="1"/>
      <c r="AD1065" s="1"/>
    </row>
    <row r="1066" spans="1:30" ht="13.5" customHeight="1">
      <c r="A1066" s="6" t="s">
        <v>1140</v>
      </c>
      <c r="B1066" s="6" t="s">
        <v>481</v>
      </c>
      <c r="C1066" s="10">
        <v>19800</v>
      </c>
      <c r="D1066" s="10">
        <v>24750</v>
      </c>
      <c r="E1066" s="6">
        <v>0.2</v>
      </c>
      <c r="F1066" s="6"/>
      <c r="G1066" s="6"/>
      <c r="H1066" s="6"/>
      <c r="I1066" s="6"/>
      <c r="J1066" s="8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1"/>
      <c r="AA1066" s="1"/>
      <c r="AB1066" s="1"/>
      <c r="AC1066" s="1"/>
      <c r="AD1066" s="1"/>
    </row>
    <row r="1067" spans="1:30" ht="13.5" customHeight="1">
      <c r="A1067" s="6" t="s">
        <v>1141</v>
      </c>
      <c r="B1067" s="6" t="s">
        <v>483</v>
      </c>
      <c r="C1067" s="10">
        <v>19800</v>
      </c>
      <c r="D1067" s="10">
        <v>24750</v>
      </c>
      <c r="E1067" s="6">
        <v>0.3</v>
      </c>
      <c r="F1067" s="6"/>
      <c r="G1067" s="6"/>
      <c r="H1067" s="6"/>
      <c r="I1067" s="6"/>
      <c r="J1067" s="8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1"/>
      <c r="AA1067" s="1"/>
      <c r="AB1067" s="1"/>
      <c r="AC1067" s="1"/>
      <c r="AD1067" s="1"/>
    </row>
    <row r="1068" spans="1:30" ht="13.5" customHeight="1">
      <c r="A1068" s="6" t="s">
        <v>1142</v>
      </c>
      <c r="B1068" s="6" t="s">
        <v>485</v>
      </c>
      <c r="C1068" s="10">
        <v>19800</v>
      </c>
      <c r="D1068" s="10">
        <v>24750</v>
      </c>
      <c r="E1068" s="6">
        <v>0.4</v>
      </c>
      <c r="F1068" s="6"/>
      <c r="G1068" s="6"/>
      <c r="H1068" s="6"/>
      <c r="I1068" s="6"/>
      <c r="J1068" s="8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1"/>
      <c r="AA1068" s="1"/>
      <c r="AB1068" s="1"/>
      <c r="AC1068" s="1"/>
      <c r="AD1068" s="1"/>
    </row>
    <row r="1069" spans="1:30" ht="13.5" customHeight="1">
      <c r="A1069" s="6" t="s">
        <v>1143</v>
      </c>
      <c r="B1069" s="6" t="s">
        <v>487</v>
      </c>
      <c r="C1069" s="10">
        <v>19800</v>
      </c>
      <c r="D1069" s="10">
        <v>24750</v>
      </c>
      <c r="E1069" s="6">
        <v>0.5</v>
      </c>
      <c r="F1069" s="6"/>
      <c r="G1069" s="6"/>
      <c r="H1069" s="6"/>
      <c r="I1069" s="6"/>
      <c r="J1069" s="8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1"/>
      <c r="AA1069" s="1"/>
      <c r="AB1069" s="1"/>
      <c r="AC1069" s="1"/>
      <c r="AD1069" s="1"/>
    </row>
    <row r="1070" spans="1:30" ht="13.5" customHeight="1">
      <c r="A1070" s="6" t="s">
        <v>1144</v>
      </c>
      <c r="B1070" s="6" t="s">
        <v>489</v>
      </c>
      <c r="C1070" s="10">
        <v>19800</v>
      </c>
      <c r="D1070" s="10">
        <v>24750</v>
      </c>
      <c r="E1070" s="6">
        <v>0.6</v>
      </c>
      <c r="F1070" s="6"/>
      <c r="G1070" s="6"/>
      <c r="H1070" s="6"/>
      <c r="I1070" s="6"/>
      <c r="J1070" s="8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1"/>
      <c r="AA1070" s="1"/>
      <c r="AB1070" s="1"/>
      <c r="AC1070" s="1"/>
      <c r="AD1070" s="1"/>
    </row>
    <row r="1071" spans="1:30" ht="13.5" customHeight="1">
      <c r="A1071" s="6" t="s">
        <v>1145</v>
      </c>
      <c r="B1071" s="6" t="s">
        <v>491</v>
      </c>
      <c r="C1071" s="10">
        <v>19800</v>
      </c>
      <c r="D1071" s="10">
        <v>24750</v>
      </c>
      <c r="E1071" s="6">
        <v>0.7</v>
      </c>
      <c r="F1071" s="6"/>
      <c r="G1071" s="6"/>
      <c r="H1071" s="6"/>
      <c r="I1071" s="6"/>
      <c r="J1071" s="8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1"/>
      <c r="AA1071" s="1"/>
      <c r="AB1071" s="1"/>
      <c r="AC1071" s="1"/>
      <c r="AD1071" s="1"/>
    </row>
    <row r="1072" spans="1:30" ht="13.5" customHeight="1">
      <c r="A1072" s="6" t="s">
        <v>1146</v>
      </c>
      <c r="B1072" s="6" t="s">
        <v>493</v>
      </c>
      <c r="C1072" s="10">
        <v>19800</v>
      </c>
      <c r="D1072" s="10">
        <v>24750</v>
      </c>
      <c r="E1072" s="6">
        <v>0.8</v>
      </c>
      <c r="F1072" s="6"/>
      <c r="G1072" s="6"/>
      <c r="H1072" s="6"/>
      <c r="I1072" s="6"/>
      <c r="J1072" s="8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1"/>
      <c r="AA1072" s="1"/>
      <c r="AB1072" s="1"/>
      <c r="AC1072" s="1"/>
      <c r="AD1072" s="1"/>
    </row>
    <row r="1073" spans="1:30" ht="13.5" customHeight="1">
      <c r="A1073" s="6" t="s">
        <v>1147</v>
      </c>
      <c r="B1073" s="6" t="s">
        <v>495</v>
      </c>
      <c r="C1073" s="10">
        <v>22275</v>
      </c>
      <c r="D1073" s="10">
        <v>24750</v>
      </c>
      <c r="E1073" s="6">
        <v>0.9</v>
      </c>
      <c r="F1073" s="6"/>
      <c r="G1073" s="6"/>
      <c r="H1073" s="6"/>
      <c r="I1073" s="6"/>
      <c r="J1073" s="8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1"/>
      <c r="AA1073" s="1"/>
      <c r="AB1073" s="1"/>
      <c r="AC1073" s="1"/>
      <c r="AD1073" s="1"/>
    </row>
    <row r="1074" spans="1:30" ht="13.5" customHeight="1">
      <c r="A1074" s="6" t="s">
        <v>1148</v>
      </c>
      <c r="B1074" s="6" t="s">
        <v>497</v>
      </c>
      <c r="C1074" s="10">
        <v>24750</v>
      </c>
      <c r="D1074" s="10">
        <v>24750</v>
      </c>
      <c r="E1074" s="6">
        <v>1</v>
      </c>
      <c r="F1074" s="6"/>
      <c r="G1074" s="6"/>
      <c r="H1074" s="6"/>
      <c r="I1074" s="6"/>
      <c r="J1074" s="8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1"/>
      <c r="AA1074" s="1"/>
      <c r="AB1074" s="1"/>
      <c r="AC1074" s="1"/>
      <c r="AD1074" s="1"/>
    </row>
    <row r="1075" spans="1:30" ht="13.5" customHeight="1">
      <c r="A1075" s="6" t="s">
        <v>1149</v>
      </c>
      <c r="B1075" s="6" t="s">
        <v>499</v>
      </c>
      <c r="C1075" s="10">
        <v>27225.000000000004</v>
      </c>
      <c r="D1075" s="10">
        <v>24750</v>
      </c>
      <c r="E1075" s="6">
        <v>1.1000000000000001</v>
      </c>
      <c r="F1075" s="6"/>
      <c r="G1075" s="6"/>
      <c r="H1075" s="6"/>
      <c r="I1075" s="6"/>
      <c r="J1075" s="8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1"/>
      <c r="AA1075" s="1"/>
      <c r="AB1075" s="1"/>
      <c r="AC1075" s="1"/>
      <c r="AD1075" s="1"/>
    </row>
    <row r="1076" spans="1:30" ht="13.5" customHeight="1">
      <c r="A1076" s="6" t="s">
        <v>1150</v>
      </c>
      <c r="B1076" s="6" t="s">
        <v>501</v>
      </c>
      <c r="C1076" s="10">
        <v>29700</v>
      </c>
      <c r="D1076" s="10">
        <v>24750</v>
      </c>
      <c r="E1076" s="6">
        <v>1.2</v>
      </c>
      <c r="F1076" s="6"/>
      <c r="G1076" s="6"/>
      <c r="H1076" s="6"/>
      <c r="I1076" s="6"/>
      <c r="J1076" s="8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1"/>
      <c r="AA1076" s="1"/>
      <c r="AB1076" s="1"/>
      <c r="AC1076" s="1"/>
      <c r="AD1076" s="1"/>
    </row>
    <row r="1077" spans="1:30" ht="13.5" customHeight="1">
      <c r="A1077" s="6" t="s">
        <v>1151</v>
      </c>
      <c r="B1077" s="6" t="s">
        <v>503</v>
      </c>
      <c r="C1077" s="10">
        <v>32175</v>
      </c>
      <c r="D1077" s="10">
        <v>24750</v>
      </c>
      <c r="E1077" s="6">
        <v>1.3</v>
      </c>
      <c r="F1077" s="6"/>
      <c r="G1077" s="6"/>
      <c r="H1077" s="6"/>
      <c r="I1077" s="6"/>
      <c r="J1077" s="8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1"/>
      <c r="AA1077" s="1"/>
      <c r="AB1077" s="1"/>
      <c r="AC1077" s="1"/>
      <c r="AD1077" s="1"/>
    </row>
    <row r="1078" spans="1:30" ht="13.5" customHeight="1">
      <c r="A1078" s="6" t="s">
        <v>1152</v>
      </c>
      <c r="B1078" s="6" t="s">
        <v>505</v>
      </c>
      <c r="C1078" s="10">
        <v>34650</v>
      </c>
      <c r="D1078" s="10">
        <v>24750</v>
      </c>
      <c r="E1078" s="6">
        <v>1.4</v>
      </c>
      <c r="F1078" s="6"/>
      <c r="G1078" s="6"/>
      <c r="H1078" s="6"/>
      <c r="I1078" s="6"/>
      <c r="J1078" s="8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1"/>
      <c r="AA1078" s="1"/>
      <c r="AB1078" s="1"/>
      <c r="AC1078" s="1"/>
      <c r="AD1078" s="1"/>
    </row>
    <row r="1079" spans="1:30" ht="13.5" customHeight="1">
      <c r="A1079" s="6" t="s">
        <v>1153</v>
      </c>
      <c r="B1079" s="6" t="s">
        <v>507</v>
      </c>
      <c r="C1079" s="10">
        <v>37125</v>
      </c>
      <c r="D1079" s="10">
        <v>24750</v>
      </c>
      <c r="E1079" s="6">
        <v>1.5</v>
      </c>
      <c r="F1079" s="6"/>
      <c r="G1079" s="6"/>
      <c r="H1079" s="6"/>
      <c r="I1079" s="6"/>
      <c r="J1079" s="8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1"/>
      <c r="AA1079" s="1"/>
      <c r="AB1079" s="1"/>
      <c r="AC1079" s="1"/>
      <c r="AD1079" s="1"/>
    </row>
    <row r="1080" spans="1:30" ht="13.5" customHeight="1">
      <c r="A1080" s="6" t="s">
        <v>1154</v>
      </c>
      <c r="B1080" s="6" t="s">
        <v>509</v>
      </c>
      <c r="C1080" s="10">
        <v>39600</v>
      </c>
      <c r="D1080" s="10">
        <v>24750</v>
      </c>
      <c r="E1080" s="6">
        <v>1.6</v>
      </c>
      <c r="F1080" s="6"/>
      <c r="G1080" s="6"/>
      <c r="H1080" s="6"/>
      <c r="I1080" s="6"/>
      <c r="J1080" s="8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1"/>
      <c r="AA1080" s="1"/>
      <c r="AB1080" s="1"/>
      <c r="AC1080" s="1"/>
      <c r="AD1080" s="1"/>
    </row>
    <row r="1081" spans="1:30" ht="13.5" customHeight="1">
      <c r="A1081" s="6" t="s">
        <v>1155</v>
      </c>
      <c r="B1081" s="6" t="s">
        <v>511</v>
      </c>
      <c r="C1081" s="10">
        <v>42075</v>
      </c>
      <c r="D1081" s="10">
        <v>24750</v>
      </c>
      <c r="E1081" s="6">
        <v>1.7</v>
      </c>
      <c r="F1081" s="6"/>
      <c r="G1081" s="6"/>
      <c r="H1081" s="6"/>
      <c r="I1081" s="6"/>
      <c r="J1081" s="8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1"/>
      <c r="AA1081" s="1"/>
      <c r="AB1081" s="1"/>
      <c r="AC1081" s="1"/>
      <c r="AD1081" s="1"/>
    </row>
    <row r="1082" spans="1:30" ht="13.5" customHeight="1">
      <c r="A1082" s="6" t="s">
        <v>1156</v>
      </c>
      <c r="B1082" s="6" t="s">
        <v>513</v>
      </c>
      <c r="C1082" s="10">
        <v>44550</v>
      </c>
      <c r="D1082" s="10">
        <v>24750</v>
      </c>
      <c r="E1082" s="6">
        <v>1.8</v>
      </c>
      <c r="F1082" s="6"/>
      <c r="G1082" s="6"/>
      <c r="H1082" s="6"/>
      <c r="I1082" s="6"/>
      <c r="J1082" s="8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1"/>
      <c r="AA1082" s="1"/>
      <c r="AB1082" s="1"/>
      <c r="AC1082" s="1"/>
      <c r="AD1082" s="1"/>
    </row>
    <row r="1083" spans="1:30" ht="13.5" customHeight="1">
      <c r="A1083" s="6" t="s">
        <v>1157</v>
      </c>
      <c r="B1083" s="6" t="s">
        <v>515</v>
      </c>
      <c r="C1083" s="10">
        <v>47025</v>
      </c>
      <c r="D1083" s="10">
        <v>24750</v>
      </c>
      <c r="E1083" s="6">
        <v>1.9</v>
      </c>
      <c r="F1083" s="6"/>
      <c r="G1083" s="6"/>
      <c r="H1083" s="6"/>
      <c r="I1083" s="6"/>
      <c r="J1083" s="8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1"/>
      <c r="AA1083" s="1"/>
      <c r="AB1083" s="1"/>
      <c r="AC1083" s="1"/>
      <c r="AD1083" s="1"/>
    </row>
    <row r="1084" spans="1:30" ht="13.5" customHeight="1">
      <c r="A1084" s="6" t="s">
        <v>1158</v>
      </c>
      <c r="B1084" s="6" t="s">
        <v>517</v>
      </c>
      <c r="C1084" s="10">
        <v>49500</v>
      </c>
      <c r="D1084" s="10">
        <v>24750</v>
      </c>
      <c r="E1084" s="6">
        <v>2</v>
      </c>
      <c r="F1084" s="6"/>
      <c r="G1084" s="6"/>
      <c r="H1084" s="6"/>
      <c r="I1084" s="6"/>
      <c r="J1084" s="8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1"/>
      <c r="AA1084" s="1"/>
      <c r="AB1084" s="1"/>
      <c r="AC1084" s="1"/>
      <c r="AD1084" s="1"/>
    </row>
    <row r="1085" spans="1:30" ht="13.5" customHeight="1">
      <c r="A1085" s="6" t="s">
        <v>1159</v>
      </c>
      <c r="B1085" s="6" t="s">
        <v>519</v>
      </c>
      <c r="C1085" s="10">
        <v>51975</v>
      </c>
      <c r="D1085" s="10">
        <v>24750</v>
      </c>
      <c r="E1085" s="6">
        <v>2.1</v>
      </c>
      <c r="F1085" s="6"/>
      <c r="G1085" s="6"/>
      <c r="H1085" s="6"/>
      <c r="I1085" s="6"/>
      <c r="J1085" s="8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1"/>
      <c r="AA1085" s="1"/>
      <c r="AB1085" s="1"/>
      <c r="AC1085" s="1"/>
      <c r="AD1085" s="1"/>
    </row>
    <row r="1086" spans="1:30" ht="13.5" customHeight="1">
      <c r="A1086" s="6" t="s">
        <v>1160</v>
      </c>
      <c r="B1086" s="6" t="s">
        <v>521</v>
      </c>
      <c r="C1086" s="10">
        <v>54450.000000000007</v>
      </c>
      <c r="D1086" s="10">
        <v>24750</v>
      </c>
      <c r="E1086" s="6">
        <v>2.2000000000000002</v>
      </c>
      <c r="F1086" s="6"/>
      <c r="G1086" s="6"/>
      <c r="H1086" s="6"/>
      <c r="I1086" s="6"/>
      <c r="J1086" s="8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1"/>
      <c r="AA1086" s="1"/>
      <c r="AB1086" s="1"/>
      <c r="AC1086" s="1"/>
      <c r="AD1086" s="1"/>
    </row>
    <row r="1087" spans="1:30" ht="13.5" customHeight="1">
      <c r="A1087" s="6" t="s">
        <v>1161</v>
      </c>
      <c r="B1087" s="6" t="s">
        <v>523</v>
      </c>
      <c r="C1087" s="10">
        <v>56924.999999999993</v>
      </c>
      <c r="D1087" s="10">
        <v>24750</v>
      </c>
      <c r="E1087" s="6">
        <v>2.2999999999999998</v>
      </c>
      <c r="F1087" s="6"/>
      <c r="G1087" s="6"/>
      <c r="H1087" s="6"/>
      <c r="I1087" s="6"/>
      <c r="J1087" s="8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1"/>
      <c r="AA1087" s="1"/>
      <c r="AB1087" s="1"/>
      <c r="AC1087" s="1"/>
      <c r="AD1087" s="1"/>
    </row>
    <row r="1088" spans="1:30" ht="13.5" customHeight="1">
      <c r="A1088" s="6" t="s">
        <v>1162</v>
      </c>
      <c r="B1088" s="6" t="s">
        <v>525</v>
      </c>
      <c r="C1088" s="10">
        <v>59400</v>
      </c>
      <c r="D1088" s="10">
        <v>24750</v>
      </c>
      <c r="E1088" s="6">
        <v>2.4</v>
      </c>
      <c r="F1088" s="6"/>
      <c r="G1088" s="6"/>
      <c r="H1088" s="6"/>
      <c r="I1088" s="6"/>
      <c r="J1088" s="8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1"/>
      <c r="AA1088" s="1"/>
      <c r="AB1088" s="1"/>
      <c r="AC1088" s="1"/>
      <c r="AD1088" s="1"/>
    </row>
    <row r="1089" spans="1:30" ht="13.5" customHeight="1">
      <c r="A1089" s="6" t="s">
        <v>1163</v>
      </c>
      <c r="B1089" s="6" t="s">
        <v>527</v>
      </c>
      <c r="C1089" s="10">
        <v>61875</v>
      </c>
      <c r="D1089" s="10">
        <v>24750</v>
      </c>
      <c r="E1089" s="6">
        <v>2.5</v>
      </c>
      <c r="F1089" s="6"/>
      <c r="G1089" s="6"/>
      <c r="H1089" s="6"/>
      <c r="I1089" s="6"/>
      <c r="J1089" s="8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1"/>
      <c r="AA1089" s="1"/>
      <c r="AB1089" s="1"/>
      <c r="AC1089" s="1"/>
      <c r="AD1089" s="1"/>
    </row>
    <row r="1090" spans="1:30" ht="13.5" customHeight="1">
      <c r="A1090" s="6" t="s">
        <v>1164</v>
      </c>
      <c r="B1090" s="6" t="s">
        <v>529</v>
      </c>
      <c r="C1090" s="10">
        <v>64350</v>
      </c>
      <c r="D1090" s="10">
        <v>24750</v>
      </c>
      <c r="E1090" s="6">
        <v>2.6</v>
      </c>
      <c r="F1090" s="6"/>
      <c r="G1090" s="6"/>
      <c r="H1090" s="6"/>
      <c r="I1090" s="6"/>
      <c r="J1090" s="8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1"/>
      <c r="AA1090" s="1"/>
      <c r="AB1090" s="1"/>
      <c r="AC1090" s="1"/>
      <c r="AD1090" s="1"/>
    </row>
    <row r="1091" spans="1:30" ht="13.5" customHeight="1">
      <c r="A1091" s="6" t="s">
        <v>1165</v>
      </c>
      <c r="B1091" s="6" t="s">
        <v>531</v>
      </c>
      <c r="C1091" s="10">
        <v>66825</v>
      </c>
      <c r="D1091" s="10">
        <v>24750</v>
      </c>
      <c r="E1091" s="6">
        <v>2.7</v>
      </c>
      <c r="F1091" s="6"/>
      <c r="G1091" s="6"/>
      <c r="H1091" s="6"/>
      <c r="I1091" s="6"/>
      <c r="J1091" s="8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1"/>
      <c r="AA1091" s="1"/>
      <c r="AB1091" s="1"/>
      <c r="AC1091" s="1"/>
      <c r="AD1091" s="1"/>
    </row>
    <row r="1092" spans="1:30" ht="13.5" customHeight="1">
      <c r="A1092" s="6" t="s">
        <v>1166</v>
      </c>
      <c r="B1092" s="6" t="s">
        <v>533</v>
      </c>
      <c r="C1092" s="10">
        <v>69300</v>
      </c>
      <c r="D1092" s="10">
        <v>24750</v>
      </c>
      <c r="E1092" s="6">
        <v>2.8</v>
      </c>
      <c r="F1092" s="6"/>
      <c r="G1092" s="6"/>
      <c r="H1092" s="6"/>
      <c r="I1092" s="6"/>
      <c r="J1092" s="8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1"/>
      <c r="AA1092" s="1"/>
      <c r="AB1092" s="1"/>
      <c r="AC1092" s="1"/>
      <c r="AD1092" s="1"/>
    </row>
    <row r="1093" spans="1:30" ht="13.5" customHeight="1">
      <c r="A1093" s="6" t="s">
        <v>1167</v>
      </c>
      <c r="B1093" s="6" t="s">
        <v>535</v>
      </c>
      <c r="C1093" s="10">
        <v>71775</v>
      </c>
      <c r="D1093" s="10">
        <v>24750</v>
      </c>
      <c r="E1093" s="6">
        <v>2.9</v>
      </c>
      <c r="F1093" s="6"/>
      <c r="G1093" s="6"/>
      <c r="H1093" s="6"/>
      <c r="I1093" s="6"/>
      <c r="J1093" s="8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1"/>
      <c r="AA1093" s="1"/>
      <c r="AB1093" s="1"/>
      <c r="AC1093" s="1"/>
      <c r="AD1093" s="1"/>
    </row>
    <row r="1094" spans="1:30" ht="13.5" customHeight="1">
      <c r="A1094" s="6" t="s">
        <v>1168</v>
      </c>
      <c r="B1094" s="6" t="s">
        <v>537</v>
      </c>
      <c r="C1094" s="10">
        <v>74250</v>
      </c>
      <c r="D1094" s="10">
        <v>24750</v>
      </c>
      <c r="E1094" s="6">
        <v>3</v>
      </c>
      <c r="F1094" s="6"/>
      <c r="G1094" s="6"/>
      <c r="H1094" s="6"/>
      <c r="I1094" s="6"/>
      <c r="J1094" s="8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1"/>
      <c r="AA1094" s="1"/>
      <c r="AB1094" s="1"/>
      <c r="AC1094" s="1"/>
      <c r="AD1094" s="1"/>
    </row>
    <row r="1095" spans="1:30" ht="13.5" customHeight="1">
      <c r="A1095" s="6" t="s">
        <v>1169</v>
      </c>
      <c r="B1095" s="6" t="s">
        <v>539</v>
      </c>
      <c r="C1095" s="10">
        <v>76725</v>
      </c>
      <c r="D1095" s="10">
        <v>24750</v>
      </c>
      <c r="E1095" s="6">
        <v>3.1</v>
      </c>
      <c r="F1095" s="6"/>
      <c r="G1095" s="6"/>
      <c r="H1095" s="6"/>
      <c r="I1095" s="6"/>
      <c r="J1095" s="8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1"/>
      <c r="AA1095" s="1"/>
      <c r="AB1095" s="1"/>
      <c r="AC1095" s="1"/>
      <c r="AD1095" s="1"/>
    </row>
    <row r="1096" spans="1:30" ht="13.5" customHeight="1">
      <c r="A1096" s="6" t="s">
        <v>1170</v>
      </c>
      <c r="B1096" s="6" t="s">
        <v>541</v>
      </c>
      <c r="C1096" s="10">
        <v>79200</v>
      </c>
      <c r="D1096" s="10">
        <v>24750</v>
      </c>
      <c r="E1096" s="6">
        <v>3.2</v>
      </c>
      <c r="F1096" s="6"/>
      <c r="G1096" s="6"/>
      <c r="H1096" s="6"/>
      <c r="I1096" s="6"/>
      <c r="J1096" s="8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1"/>
      <c r="AA1096" s="1"/>
      <c r="AB1096" s="1"/>
      <c r="AC1096" s="1"/>
      <c r="AD1096" s="1"/>
    </row>
    <row r="1097" spans="1:30" ht="13.5" customHeight="1">
      <c r="A1097" s="6" t="s">
        <v>1171</v>
      </c>
      <c r="B1097" s="6" t="s">
        <v>543</v>
      </c>
      <c r="C1097" s="10">
        <v>81675</v>
      </c>
      <c r="D1097" s="10">
        <v>24750</v>
      </c>
      <c r="E1097" s="6">
        <v>3.3</v>
      </c>
      <c r="F1097" s="6"/>
      <c r="G1097" s="6"/>
      <c r="H1097" s="6"/>
      <c r="I1097" s="6"/>
      <c r="J1097" s="8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1"/>
      <c r="AA1097" s="1"/>
      <c r="AB1097" s="1"/>
      <c r="AC1097" s="1"/>
      <c r="AD1097" s="1"/>
    </row>
    <row r="1098" spans="1:30" ht="13.5" customHeight="1">
      <c r="A1098" s="6" t="s">
        <v>1172</v>
      </c>
      <c r="B1098" s="6" t="s">
        <v>545</v>
      </c>
      <c r="C1098" s="10">
        <v>84150</v>
      </c>
      <c r="D1098" s="10">
        <v>24750</v>
      </c>
      <c r="E1098" s="6">
        <v>3.4</v>
      </c>
      <c r="F1098" s="6"/>
      <c r="G1098" s="6"/>
      <c r="H1098" s="6"/>
      <c r="I1098" s="6"/>
      <c r="J1098" s="8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1"/>
      <c r="AA1098" s="1"/>
      <c r="AB1098" s="1"/>
      <c r="AC1098" s="1"/>
      <c r="AD1098" s="1"/>
    </row>
    <row r="1099" spans="1:30" ht="13.5" customHeight="1">
      <c r="A1099" s="6" t="s">
        <v>1173</v>
      </c>
      <c r="B1099" s="6" t="s">
        <v>547</v>
      </c>
      <c r="C1099" s="10">
        <v>86625</v>
      </c>
      <c r="D1099" s="10">
        <v>24750</v>
      </c>
      <c r="E1099" s="6">
        <v>3.5</v>
      </c>
      <c r="F1099" s="6"/>
      <c r="G1099" s="6"/>
      <c r="H1099" s="6"/>
      <c r="I1099" s="6"/>
      <c r="J1099" s="8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1"/>
      <c r="AA1099" s="1"/>
      <c r="AB1099" s="1"/>
      <c r="AC1099" s="1"/>
      <c r="AD1099" s="1"/>
    </row>
    <row r="1100" spans="1:30" ht="13.5" customHeight="1">
      <c r="A1100" s="6" t="s">
        <v>1174</v>
      </c>
      <c r="B1100" s="6" t="s">
        <v>549</v>
      </c>
      <c r="C1100" s="10">
        <v>89100</v>
      </c>
      <c r="D1100" s="10">
        <v>24750</v>
      </c>
      <c r="E1100" s="6">
        <v>3.6</v>
      </c>
      <c r="F1100" s="6"/>
      <c r="G1100" s="6"/>
      <c r="H1100" s="6"/>
      <c r="I1100" s="6"/>
      <c r="J1100" s="8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1"/>
      <c r="AA1100" s="1"/>
      <c r="AB1100" s="1"/>
      <c r="AC1100" s="1"/>
      <c r="AD1100" s="1"/>
    </row>
    <row r="1101" spans="1:30" ht="13.5" customHeight="1">
      <c r="A1101" s="6" t="s">
        <v>1175</v>
      </c>
      <c r="B1101" s="6" t="s">
        <v>551</v>
      </c>
      <c r="C1101" s="10">
        <v>91575</v>
      </c>
      <c r="D1101" s="10">
        <v>24750</v>
      </c>
      <c r="E1101" s="6">
        <v>3.7</v>
      </c>
      <c r="F1101" s="6"/>
      <c r="G1101" s="6"/>
      <c r="H1101" s="6"/>
      <c r="I1101" s="6"/>
      <c r="J1101" s="8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1"/>
      <c r="AA1101" s="1"/>
      <c r="AB1101" s="1"/>
      <c r="AC1101" s="1"/>
      <c r="AD1101" s="1"/>
    </row>
    <row r="1102" spans="1:30" ht="13.5" customHeight="1">
      <c r="A1102" s="6" t="s">
        <v>1176</v>
      </c>
      <c r="B1102" s="6" t="s">
        <v>553</v>
      </c>
      <c r="C1102" s="10">
        <v>94050</v>
      </c>
      <c r="D1102" s="10">
        <v>24750</v>
      </c>
      <c r="E1102" s="6">
        <v>3.8</v>
      </c>
      <c r="F1102" s="6"/>
      <c r="G1102" s="6"/>
      <c r="H1102" s="6"/>
      <c r="I1102" s="6"/>
      <c r="J1102" s="8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1"/>
      <c r="AA1102" s="1"/>
      <c r="AB1102" s="1"/>
      <c r="AC1102" s="1"/>
      <c r="AD1102" s="1"/>
    </row>
    <row r="1103" spans="1:30" ht="13.5" customHeight="1">
      <c r="A1103" s="6" t="s">
        <v>1177</v>
      </c>
      <c r="B1103" s="6" t="s">
        <v>555</v>
      </c>
      <c r="C1103" s="10">
        <v>96525</v>
      </c>
      <c r="D1103" s="10">
        <v>24750</v>
      </c>
      <c r="E1103" s="6">
        <v>3.9</v>
      </c>
      <c r="F1103" s="6"/>
      <c r="G1103" s="6"/>
      <c r="H1103" s="6"/>
      <c r="I1103" s="6"/>
      <c r="J1103" s="8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1"/>
      <c r="AA1103" s="1"/>
      <c r="AB1103" s="1"/>
      <c r="AC1103" s="1"/>
      <c r="AD1103" s="1"/>
    </row>
    <row r="1104" spans="1:30" ht="13.5" customHeight="1">
      <c r="A1104" s="6" t="s">
        <v>1178</v>
      </c>
      <c r="B1104" s="6" t="s">
        <v>557</v>
      </c>
      <c r="C1104" s="10">
        <v>99000</v>
      </c>
      <c r="D1104" s="10">
        <v>24750</v>
      </c>
      <c r="E1104" s="6">
        <v>4</v>
      </c>
      <c r="F1104" s="6"/>
      <c r="G1104" s="6"/>
      <c r="H1104" s="6"/>
      <c r="I1104" s="6"/>
      <c r="J1104" s="8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1"/>
      <c r="AA1104" s="1"/>
      <c r="AB1104" s="1"/>
      <c r="AC1104" s="1"/>
      <c r="AD1104" s="1"/>
    </row>
    <row r="1105" spans="1:30" ht="13.5" customHeight="1">
      <c r="A1105" s="6" t="s">
        <v>1179</v>
      </c>
      <c r="B1105" s="6" t="s">
        <v>479</v>
      </c>
      <c r="C1105" s="10">
        <v>15000</v>
      </c>
      <c r="D1105" s="10">
        <v>18750</v>
      </c>
      <c r="E1105" s="6">
        <v>0.1</v>
      </c>
      <c r="F1105" s="6"/>
      <c r="G1105" s="6"/>
      <c r="H1105" s="6"/>
      <c r="I1105" s="6"/>
      <c r="J1105" s="8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1"/>
      <c r="AA1105" s="1"/>
      <c r="AB1105" s="1"/>
      <c r="AC1105" s="1"/>
      <c r="AD1105" s="1"/>
    </row>
    <row r="1106" spans="1:30" ht="13.5" customHeight="1">
      <c r="A1106" s="6" t="s">
        <v>1180</v>
      </c>
      <c r="B1106" s="6" t="s">
        <v>481</v>
      </c>
      <c r="C1106" s="10">
        <v>15000</v>
      </c>
      <c r="D1106" s="10">
        <v>18750</v>
      </c>
      <c r="E1106" s="6">
        <v>0.2</v>
      </c>
      <c r="F1106" s="6"/>
      <c r="G1106" s="6"/>
      <c r="H1106" s="6"/>
      <c r="I1106" s="6"/>
      <c r="J1106" s="8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1"/>
      <c r="AA1106" s="1"/>
      <c r="AB1106" s="1"/>
      <c r="AC1106" s="1"/>
      <c r="AD1106" s="1"/>
    </row>
    <row r="1107" spans="1:30" ht="13.5" customHeight="1">
      <c r="A1107" s="6" t="s">
        <v>1181</v>
      </c>
      <c r="B1107" s="6" t="s">
        <v>483</v>
      </c>
      <c r="C1107" s="10">
        <v>15000</v>
      </c>
      <c r="D1107" s="10">
        <v>18750</v>
      </c>
      <c r="E1107" s="6">
        <v>0.3</v>
      </c>
      <c r="F1107" s="6"/>
      <c r="G1107" s="6"/>
      <c r="H1107" s="6"/>
      <c r="I1107" s="6"/>
      <c r="J1107" s="8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1"/>
      <c r="AA1107" s="1"/>
      <c r="AB1107" s="1"/>
      <c r="AC1107" s="1"/>
      <c r="AD1107" s="1"/>
    </row>
    <row r="1108" spans="1:30" ht="13.5" customHeight="1">
      <c r="A1108" s="6" t="s">
        <v>1182</v>
      </c>
      <c r="B1108" s="6" t="s">
        <v>485</v>
      </c>
      <c r="C1108" s="10">
        <v>15000</v>
      </c>
      <c r="D1108" s="10">
        <v>18750</v>
      </c>
      <c r="E1108" s="6">
        <v>0.4</v>
      </c>
      <c r="F1108" s="6"/>
      <c r="G1108" s="6"/>
      <c r="H1108" s="6"/>
      <c r="I1108" s="6"/>
      <c r="J1108" s="8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1"/>
      <c r="AA1108" s="1"/>
      <c r="AB1108" s="1"/>
      <c r="AC1108" s="1"/>
      <c r="AD1108" s="1"/>
    </row>
    <row r="1109" spans="1:30" ht="13.5" customHeight="1">
      <c r="A1109" s="6" t="s">
        <v>1183</v>
      </c>
      <c r="B1109" s="6" t="s">
        <v>487</v>
      </c>
      <c r="C1109" s="10">
        <v>15000</v>
      </c>
      <c r="D1109" s="10">
        <v>18750</v>
      </c>
      <c r="E1109" s="6">
        <v>0.5</v>
      </c>
      <c r="F1109" s="6"/>
      <c r="G1109" s="6"/>
      <c r="H1109" s="6"/>
      <c r="I1109" s="6"/>
      <c r="J1109" s="8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1"/>
      <c r="AA1109" s="1"/>
      <c r="AB1109" s="1"/>
      <c r="AC1109" s="1"/>
      <c r="AD1109" s="1"/>
    </row>
    <row r="1110" spans="1:30" ht="13.5" customHeight="1">
      <c r="A1110" s="6" t="s">
        <v>1184</v>
      </c>
      <c r="B1110" s="6" t="s">
        <v>489</v>
      </c>
      <c r="C1110" s="10">
        <v>15000</v>
      </c>
      <c r="D1110" s="10">
        <v>18750</v>
      </c>
      <c r="E1110" s="6">
        <v>0.6</v>
      </c>
      <c r="F1110" s="6"/>
      <c r="G1110" s="6"/>
      <c r="H1110" s="6"/>
      <c r="I1110" s="6"/>
      <c r="J1110" s="8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1"/>
      <c r="AA1110" s="1"/>
      <c r="AB1110" s="1"/>
      <c r="AC1110" s="1"/>
      <c r="AD1110" s="1"/>
    </row>
    <row r="1111" spans="1:30" ht="13.5" customHeight="1">
      <c r="A1111" s="6" t="s">
        <v>1185</v>
      </c>
      <c r="B1111" s="6" t="s">
        <v>491</v>
      </c>
      <c r="C1111" s="10">
        <v>15000</v>
      </c>
      <c r="D1111" s="10">
        <v>18750</v>
      </c>
      <c r="E1111" s="6">
        <v>0.7</v>
      </c>
      <c r="F1111" s="6"/>
      <c r="G1111" s="6"/>
      <c r="H1111" s="6"/>
      <c r="I1111" s="6"/>
      <c r="J1111" s="8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1"/>
      <c r="AA1111" s="1"/>
      <c r="AB1111" s="1"/>
      <c r="AC1111" s="1"/>
      <c r="AD1111" s="1"/>
    </row>
    <row r="1112" spans="1:30" ht="13.5" customHeight="1">
      <c r="A1112" s="6" t="s">
        <v>1186</v>
      </c>
      <c r="B1112" s="6" t="s">
        <v>493</v>
      </c>
      <c r="C1112" s="10">
        <v>15000</v>
      </c>
      <c r="D1112" s="10">
        <v>18750</v>
      </c>
      <c r="E1112" s="6">
        <v>0.8</v>
      </c>
      <c r="F1112" s="6"/>
      <c r="G1112" s="6"/>
      <c r="H1112" s="6"/>
      <c r="I1112" s="6"/>
      <c r="J1112" s="8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1"/>
      <c r="AA1112" s="1"/>
      <c r="AB1112" s="1"/>
      <c r="AC1112" s="1"/>
      <c r="AD1112" s="1"/>
    </row>
    <row r="1113" spans="1:30" ht="13.5" customHeight="1">
      <c r="A1113" s="6" t="s">
        <v>1187</v>
      </c>
      <c r="B1113" s="6" t="s">
        <v>495</v>
      </c>
      <c r="C1113" s="10">
        <v>16875</v>
      </c>
      <c r="D1113" s="10">
        <v>18750</v>
      </c>
      <c r="E1113" s="6">
        <v>0.9</v>
      </c>
      <c r="F1113" s="6"/>
      <c r="G1113" s="6"/>
      <c r="H1113" s="6"/>
      <c r="I1113" s="6"/>
      <c r="J1113" s="8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1"/>
      <c r="AA1113" s="1"/>
      <c r="AB1113" s="1"/>
      <c r="AC1113" s="1"/>
      <c r="AD1113" s="1"/>
    </row>
    <row r="1114" spans="1:30" ht="13.5" customHeight="1">
      <c r="A1114" s="6" t="s">
        <v>1188</v>
      </c>
      <c r="B1114" s="6" t="s">
        <v>497</v>
      </c>
      <c r="C1114" s="10">
        <v>18750</v>
      </c>
      <c r="D1114" s="10">
        <v>18750</v>
      </c>
      <c r="E1114" s="6">
        <v>1</v>
      </c>
      <c r="F1114" s="6"/>
      <c r="G1114" s="6"/>
      <c r="H1114" s="6"/>
      <c r="I1114" s="6"/>
      <c r="J1114" s="8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1"/>
      <c r="AA1114" s="1"/>
      <c r="AB1114" s="1"/>
      <c r="AC1114" s="1"/>
      <c r="AD1114" s="1"/>
    </row>
    <row r="1115" spans="1:30" ht="13.5" customHeight="1">
      <c r="A1115" s="6" t="s">
        <v>1189</v>
      </c>
      <c r="B1115" s="6" t="s">
        <v>499</v>
      </c>
      <c r="C1115" s="10">
        <v>20625</v>
      </c>
      <c r="D1115" s="10">
        <v>18750</v>
      </c>
      <c r="E1115" s="6">
        <v>1.1000000000000001</v>
      </c>
      <c r="F1115" s="6"/>
      <c r="G1115" s="6"/>
      <c r="H1115" s="6"/>
      <c r="I1115" s="6"/>
      <c r="J1115" s="8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1"/>
      <c r="AA1115" s="1"/>
      <c r="AB1115" s="1"/>
      <c r="AC1115" s="1"/>
      <c r="AD1115" s="1"/>
    </row>
    <row r="1116" spans="1:30" ht="13.5" customHeight="1">
      <c r="A1116" s="6" t="s">
        <v>1190</v>
      </c>
      <c r="B1116" s="6" t="s">
        <v>501</v>
      </c>
      <c r="C1116" s="10">
        <v>22500</v>
      </c>
      <c r="D1116" s="10">
        <v>18750</v>
      </c>
      <c r="E1116" s="6">
        <v>1.2</v>
      </c>
      <c r="F1116" s="6"/>
      <c r="G1116" s="6"/>
      <c r="H1116" s="6"/>
      <c r="I1116" s="6"/>
      <c r="J1116" s="8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1"/>
      <c r="AA1116" s="1"/>
      <c r="AB1116" s="1"/>
      <c r="AC1116" s="1"/>
      <c r="AD1116" s="1"/>
    </row>
    <row r="1117" spans="1:30" ht="13.5" customHeight="1">
      <c r="A1117" s="6" t="s">
        <v>1191</v>
      </c>
      <c r="B1117" s="6" t="s">
        <v>503</v>
      </c>
      <c r="C1117" s="10">
        <v>24375</v>
      </c>
      <c r="D1117" s="10">
        <v>18750</v>
      </c>
      <c r="E1117" s="6">
        <v>1.3</v>
      </c>
      <c r="F1117" s="6"/>
      <c r="G1117" s="6"/>
      <c r="H1117" s="6"/>
      <c r="I1117" s="6"/>
      <c r="J1117" s="8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1"/>
      <c r="AA1117" s="1"/>
      <c r="AB1117" s="1"/>
      <c r="AC1117" s="1"/>
      <c r="AD1117" s="1"/>
    </row>
    <row r="1118" spans="1:30" ht="13.5" customHeight="1">
      <c r="A1118" s="6" t="s">
        <v>1192</v>
      </c>
      <c r="B1118" s="6" t="s">
        <v>505</v>
      </c>
      <c r="C1118" s="10">
        <v>26250</v>
      </c>
      <c r="D1118" s="10">
        <v>18750</v>
      </c>
      <c r="E1118" s="6">
        <v>1.4</v>
      </c>
      <c r="F1118" s="6"/>
      <c r="G1118" s="6"/>
      <c r="H1118" s="6"/>
      <c r="I1118" s="6"/>
      <c r="J1118" s="8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1"/>
      <c r="AA1118" s="1"/>
      <c r="AB1118" s="1"/>
      <c r="AC1118" s="1"/>
      <c r="AD1118" s="1"/>
    </row>
    <row r="1119" spans="1:30" ht="13.5" customHeight="1">
      <c r="A1119" s="6" t="s">
        <v>1193</v>
      </c>
      <c r="B1119" s="6" t="s">
        <v>507</v>
      </c>
      <c r="C1119" s="10">
        <v>28125</v>
      </c>
      <c r="D1119" s="10">
        <v>18750</v>
      </c>
      <c r="E1119" s="6">
        <v>1.5</v>
      </c>
      <c r="F1119" s="6"/>
      <c r="G1119" s="6"/>
      <c r="H1119" s="6"/>
      <c r="I1119" s="6"/>
      <c r="J1119" s="8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1"/>
      <c r="AA1119" s="1"/>
      <c r="AB1119" s="1"/>
      <c r="AC1119" s="1"/>
      <c r="AD1119" s="1"/>
    </row>
    <row r="1120" spans="1:30" ht="13.5" customHeight="1">
      <c r="A1120" s="6" t="s">
        <v>1194</v>
      </c>
      <c r="B1120" s="6" t="s">
        <v>509</v>
      </c>
      <c r="C1120" s="10">
        <v>30000</v>
      </c>
      <c r="D1120" s="10">
        <v>18750</v>
      </c>
      <c r="E1120" s="6">
        <v>1.6</v>
      </c>
      <c r="F1120" s="6"/>
      <c r="G1120" s="6"/>
      <c r="H1120" s="6"/>
      <c r="I1120" s="6"/>
      <c r="J1120" s="8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1"/>
      <c r="AA1120" s="1"/>
      <c r="AB1120" s="1"/>
      <c r="AC1120" s="1"/>
      <c r="AD1120" s="1"/>
    </row>
    <row r="1121" spans="1:30" ht="13.5" customHeight="1">
      <c r="A1121" s="6" t="s">
        <v>1195</v>
      </c>
      <c r="B1121" s="6" t="s">
        <v>511</v>
      </c>
      <c r="C1121" s="10">
        <v>31875</v>
      </c>
      <c r="D1121" s="10">
        <v>18750</v>
      </c>
      <c r="E1121" s="6">
        <v>1.7</v>
      </c>
      <c r="F1121" s="6"/>
      <c r="G1121" s="6"/>
      <c r="H1121" s="6"/>
      <c r="I1121" s="6"/>
      <c r="J1121" s="8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1"/>
      <c r="AA1121" s="1"/>
      <c r="AB1121" s="1"/>
      <c r="AC1121" s="1"/>
      <c r="AD1121" s="1"/>
    </row>
    <row r="1122" spans="1:30" ht="13.5" customHeight="1">
      <c r="A1122" s="6" t="s">
        <v>1196</v>
      </c>
      <c r="B1122" s="6" t="s">
        <v>513</v>
      </c>
      <c r="C1122" s="10">
        <v>33750</v>
      </c>
      <c r="D1122" s="10">
        <v>18750</v>
      </c>
      <c r="E1122" s="6">
        <v>1.8</v>
      </c>
      <c r="F1122" s="6"/>
      <c r="G1122" s="6"/>
      <c r="H1122" s="6"/>
      <c r="I1122" s="6"/>
      <c r="J1122" s="8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1"/>
      <c r="AA1122" s="1"/>
      <c r="AB1122" s="1"/>
      <c r="AC1122" s="1"/>
      <c r="AD1122" s="1"/>
    </row>
    <row r="1123" spans="1:30" ht="13.5" customHeight="1">
      <c r="A1123" s="6" t="s">
        <v>1197</v>
      </c>
      <c r="B1123" s="6" t="s">
        <v>515</v>
      </c>
      <c r="C1123" s="10">
        <v>35625</v>
      </c>
      <c r="D1123" s="10">
        <v>18750</v>
      </c>
      <c r="E1123" s="6">
        <v>1.9</v>
      </c>
      <c r="F1123" s="6"/>
      <c r="G1123" s="6"/>
      <c r="H1123" s="6"/>
      <c r="I1123" s="6"/>
      <c r="J1123" s="8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1"/>
      <c r="AA1123" s="1"/>
      <c r="AB1123" s="1"/>
      <c r="AC1123" s="1"/>
      <c r="AD1123" s="1"/>
    </row>
    <row r="1124" spans="1:30" ht="13.5" customHeight="1">
      <c r="A1124" s="6" t="s">
        <v>1198</v>
      </c>
      <c r="B1124" s="6" t="s">
        <v>517</v>
      </c>
      <c r="C1124" s="10">
        <v>37500</v>
      </c>
      <c r="D1124" s="10">
        <v>18750</v>
      </c>
      <c r="E1124" s="6">
        <v>2</v>
      </c>
      <c r="F1124" s="6"/>
      <c r="G1124" s="6"/>
      <c r="H1124" s="6"/>
      <c r="I1124" s="6"/>
      <c r="J1124" s="8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1"/>
      <c r="AA1124" s="1"/>
      <c r="AB1124" s="1"/>
      <c r="AC1124" s="1"/>
      <c r="AD1124" s="1"/>
    </row>
    <row r="1125" spans="1:30" ht="13.5" customHeight="1">
      <c r="A1125" s="6" t="s">
        <v>1199</v>
      </c>
      <c r="B1125" s="6" t="s">
        <v>519</v>
      </c>
      <c r="C1125" s="10">
        <v>39375</v>
      </c>
      <c r="D1125" s="10">
        <v>18750</v>
      </c>
      <c r="E1125" s="6">
        <v>2.1</v>
      </c>
      <c r="F1125" s="6"/>
      <c r="G1125" s="6"/>
      <c r="H1125" s="6"/>
      <c r="I1125" s="6"/>
      <c r="J1125" s="8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1"/>
      <c r="AA1125" s="1"/>
      <c r="AB1125" s="1"/>
      <c r="AC1125" s="1"/>
      <c r="AD1125" s="1"/>
    </row>
    <row r="1126" spans="1:30" ht="13.5" customHeight="1">
      <c r="A1126" s="6" t="s">
        <v>1200</v>
      </c>
      <c r="B1126" s="6" t="s">
        <v>521</v>
      </c>
      <c r="C1126" s="10">
        <v>41250</v>
      </c>
      <c r="D1126" s="10">
        <v>18750</v>
      </c>
      <c r="E1126" s="6">
        <v>2.2000000000000002</v>
      </c>
      <c r="F1126" s="6"/>
      <c r="G1126" s="6"/>
      <c r="H1126" s="6"/>
      <c r="I1126" s="6"/>
      <c r="J1126" s="8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1"/>
      <c r="AA1126" s="1"/>
      <c r="AB1126" s="1"/>
      <c r="AC1126" s="1"/>
      <c r="AD1126" s="1"/>
    </row>
    <row r="1127" spans="1:30" ht="13.5" customHeight="1">
      <c r="A1127" s="6" t="s">
        <v>1201</v>
      </c>
      <c r="B1127" s="6" t="s">
        <v>523</v>
      </c>
      <c r="C1127" s="10">
        <v>43125</v>
      </c>
      <c r="D1127" s="10">
        <v>18750</v>
      </c>
      <c r="E1127" s="6">
        <v>2.2999999999999998</v>
      </c>
      <c r="F1127" s="6"/>
      <c r="G1127" s="6"/>
      <c r="H1127" s="6"/>
      <c r="I1127" s="6"/>
      <c r="J1127" s="8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1"/>
      <c r="AA1127" s="1"/>
      <c r="AB1127" s="1"/>
      <c r="AC1127" s="1"/>
      <c r="AD1127" s="1"/>
    </row>
    <row r="1128" spans="1:30" ht="13.5" customHeight="1">
      <c r="A1128" s="6" t="s">
        <v>1202</v>
      </c>
      <c r="B1128" s="6" t="s">
        <v>525</v>
      </c>
      <c r="C1128" s="10">
        <v>45000</v>
      </c>
      <c r="D1128" s="10">
        <v>18750</v>
      </c>
      <c r="E1128" s="6">
        <v>2.4</v>
      </c>
      <c r="F1128" s="6"/>
      <c r="G1128" s="6"/>
      <c r="H1128" s="6"/>
      <c r="I1128" s="6"/>
      <c r="J1128" s="8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1"/>
      <c r="AA1128" s="1"/>
      <c r="AB1128" s="1"/>
      <c r="AC1128" s="1"/>
      <c r="AD1128" s="1"/>
    </row>
    <row r="1129" spans="1:30" ht="13.5" customHeight="1">
      <c r="A1129" s="6" t="s">
        <v>1203</v>
      </c>
      <c r="B1129" s="6" t="s">
        <v>527</v>
      </c>
      <c r="C1129" s="10">
        <v>46875</v>
      </c>
      <c r="D1129" s="10">
        <v>18750</v>
      </c>
      <c r="E1129" s="6">
        <v>2.5</v>
      </c>
      <c r="F1129" s="6"/>
      <c r="G1129" s="6"/>
      <c r="H1129" s="6"/>
      <c r="I1129" s="6"/>
      <c r="J1129" s="8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1"/>
      <c r="AA1129" s="1"/>
      <c r="AB1129" s="1"/>
      <c r="AC1129" s="1"/>
      <c r="AD1129" s="1"/>
    </row>
    <row r="1130" spans="1:30" ht="13.5" customHeight="1">
      <c r="A1130" s="6" t="s">
        <v>1204</v>
      </c>
      <c r="B1130" s="6" t="s">
        <v>529</v>
      </c>
      <c r="C1130" s="10">
        <v>48750</v>
      </c>
      <c r="D1130" s="10">
        <v>18750</v>
      </c>
      <c r="E1130" s="6">
        <v>2.6</v>
      </c>
      <c r="F1130" s="6"/>
      <c r="G1130" s="6"/>
      <c r="H1130" s="6"/>
      <c r="I1130" s="6"/>
      <c r="J1130" s="8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1"/>
      <c r="AA1130" s="1"/>
      <c r="AB1130" s="1"/>
      <c r="AC1130" s="1"/>
      <c r="AD1130" s="1"/>
    </row>
    <row r="1131" spans="1:30" ht="13.5" customHeight="1">
      <c r="A1131" s="6" t="s">
        <v>1205</v>
      </c>
      <c r="B1131" s="6" t="s">
        <v>531</v>
      </c>
      <c r="C1131" s="10">
        <v>50625</v>
      </c>
      <c r="D1131" s="10">
        <v>18750</v>
      </c>
      <c r="E1131" s="6">
        <v>2.7</v>
      </c>
      <c r="F1131" s="6"/>
      <c r="G1131" s="6"/>
      <c r="H1131" s="6"/>
      <c r="I1131" s="6"/>
      <c r="J1131" s="8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1"/>
      <c r="AA1131" s="1"/>
      <c r="AB1131" s="1"/>
      <c r="AC1131" s="1"/>
      <c r="AD1131" s="1"/>
    </row>
    <row r="1132" spans="1:30" ht="13.5" customHeight="1">
      <c r="A1132" s="6" t="s">
        <v>1206</v>
      </c>
      <c r="B1132" s="6" t="s">
        <v>533</v>
      </c>
      <c r="C1132" s="10">
        <v>52500</v>
      </c>
      <c r="D1132" s="10">
        <v>18750</v>
      </c>
      <c r="E1132" s="6">
        <v>2.8</v>
      </c>
      <c r="F1132" s="6"/>
      <c r="G1132" s="6"/>
      <c r="H1132" s="6"/>
      <c r="I1132" s="6"/>
      <c r="J1132" s="8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1"/>
      <c r="AA1132" s="1"/>
      <c r="AB1132" s="1"/>
      <c r="AC1132" s="1"/>
      <c r="AD1132" s="1"/>
    </row>
    <row r="1133" spans="1:30" ht="13.5" customHeight="1">
      <c r="A1133" s="6" t="s">
        <v>1207</v>
      </c>
      <c r="B1133" s="6" t="s">
        <v>535</v>
      </c>
      <c r="C1133" s="10">
        <v>54375</v>
      </c>
      <c r="D1133" s="10">
        <v>18750</v>
      </c>
      <c r="E1133" s="6">
        <v>2.9</v>
      </c>
      <c r="F1133" s="6"/>
      <c r="G1133" s="6"/>
      <c r="H1133" s="6"/>
      <c r="I1133" s="6"/>
      <c r="J1133" s="8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1"/>
      <c r="AA1133" s="1"/>
      <c r="AB1133" s="1"/>
      <c r="AC1133" s="1"/>
      <c r="AD1133" s="1"/>
    </row>
    <row r="1134" spans="1:30" ht="13.5" customHeight="1">
      <c r="A1134" s="6" t="s">
        <v>1208</v>
      </c>
      <c r="B1134" s="6" t="s">
        <v>537</v>
      </c>
      <c r="C1134" s="10">
        <v>56250</v>
      </c>
      <c r="D1134" s="10">
        <v>18750</v>
      </c>
      <c r="E1134" s="6">
        <v>3</v>
      </c>
      <c r="F1134" s="6"/>
      <c r="G1134" s="6"/>
      <c r="H1134" s="6"/>
      <c r="I1134" s="6"/>
      <c r="J1134" s="8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1"/>
      <c r="AA1134" s="1"/>
      <c r="AB1134" s="1"/>
      <c r="AC1134" s="1"/>
      <c r="AD1134" s="1"/>
    </row>
    <row r="1135" spans="1:30" ht="13.5" customHeight="1">
      <c r="A1135" s="6" t="s">
        <v>1209</v>
      </c>
      <c r="B1135" s="6" t="s">
        <v>539</v>
      </c>
      <c r="C1135" s="10">
        <v>58125</v>
      </c>
      <c r="D1135" s="10">
        <v>18750</v>
      </c>
      <c r="E1135" s="6">
        <v>3.1</v>
      </c>
      <c r="F1135" s="6"/>
      <c r="G1135" s="6"/>
      <c r="H1135" s="6"/>
      <c r="I1135" s="6"/>
      <c r="J1135" s="8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1"/>
      <c r="AA1135" s="1"/>
      <c r="AB1135" s="1"/>
      <c r="AC1135" s="1"/>
      <c r="AD1135" s="1"/>
    </row>
    <row r="1136" spans="1:30" ht="13.5" customHeight="1">
      <c r="A1136" s="6" t="s">
        <v>1210</v>
      </c>
      <c r="B1136" s="6" t="s">
        <v>541</v>
      </c>
      <c r="C1136" s="10">
        <v>60000</v>
      </c>
      <c r="D1136" s="10">
        <v>18750</v>
      </c>
      <c r="E1136" s="6">
        <v>3.2</v>
      </c>
      <c r="F1136" s="6"/>
      <c r="G1136" s="6"/>
      <c r="H1136" s="6"/>
      <c r="I1136" s="6"/>
      <c r="J1136" s="8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1"/>
      <c r="AA1136" s="1"/>
      <c r="AB1136" s="1"/>
      <c r="AC1136" s="1"/>
      <c r="AD1136" s="1"/>
    </row>
    <row r="1137" spans="1:30" ht="13.5" customHeight="1">
      <c r="A1137" s="6" t="s">
        <v>1211</v>
      </c>
      <c r="B1137" s="6" t="s">
        <v>543</v>
      </c>
      <c r="C1137" s="10">
        <v>61875</v>
      </c>
      <c r="D1137" s="10">
        <v>18750</v>
      </c>
      <c r="E1137" s="6">
        <v>3.3</v>
      </c>
      <c r="F1137" s="6"/>
      <c r="G1137" s="6"/>
      <c r="H1137" s="6"/>
      <c r="I1137" s="6"/>
      <c r="J1137" s="8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1"/>
      <c r="AA1137" s="1"/>
      <c r="AB1137" s="1"/>
      <c r="AC1137" s="1"/>
      <c r="AD1137" s="1"/>
    </row>
    <row r="1138" spans="1:30" ht="13.5" customHeight="1">
      <c r="A1138" s="6" t="s">
        <v>1212</v>
      </c>
      <c r="B1138" s="6" t="s">
        <v>545</v>
      </c>
      <c r="C1138" s="10">
        <v>63750</v>
      </c>
      <c r="D1138" s="10">
        <v>18750</v>
      </c>
      <c r="E1138" s="6">
        <v>3.4</v>
      </c>
      <c r="F1138" s="6"/>
      <c r="G1138" s="6"/>
      <c r="H1138" s="6"/>
      <c r="I1138" s="6"/>
      <c r="J1138" s="8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1"/>
      <c r="AA1138" s="1"/>
      <c r="AB1138" s="1"/>
      <c r="AC1138" s="1"/>
      <c r="AD1138" s="1"/>
    </row>
    <row r="1139" spans="1:30" ht="13.5" customHeight="1">
      <c r="A1139" s="6" t="s">
        <v>1213</v>
      </c>
      <c r="B1139" s="6" t="s">
        <v>547</v>
      </c>
      <c r="C1139" s="10">
        <v>65625</v>
      </c>
      <c r="D1139" s="10">
        <v>18750</v>
      </c>
      <c r="E1139" s="6">
        <v>3.5</v>
      </c>
      <c r="F1139" s="6"/>
      <c r="G1139" s="6"/>
      <c r="H1139" s="6"/>
      <c r="I1139" s="6"/>
      <c r="J1139" s="8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1"/>
      <c r="AA1139" s="1"/>
      <c r="AB1139" s="1"/>
      <c r="AC1139" s="1"/>
      <c r="AD1139" s="1"/>
    </row>
    <row r="1140" spans="1:30" ht="13.5" customHeight="1">
      <c r="A1140" s="6" t="s">
        <v>1214</v>
      </c>
      <c r="B1140" s="6" t="s">
        <v>549</v>
      </c>
      <c r="C1140" s="10">
        <v>67500</v>
      </c>
      <c r="D1140" s="10">
        <v>18750</v>
      </c>
      <c r="E1140" s="6">
        <v>3.6</v>
      </c>
      <c r="F1140" s="6"/>
      <c r="G1140" s="6"/>
      <c r="H1140" s="6"/>
      <c r="I1140" s="6"/>
      <c r="J1140" s="8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1"/>
      <c r="AA1140" s="1"/>
      <c r="AB1140" s="1"/>
      <c r="AC1140" s="1"/>
      <c r="AD1140" s="1"/>
    </row>
    <row r="1141" spans="1:30" ht="13.5" customHeight="1">
      <c r="A1141" s="6" t="s">
        <v>1215</v>
      </c>
      <c r="B1141" s="6" t="s">
        <v>551</v>
      </c>
      <c r="C1141" s="10">
        <v>69375</v>
      </c>
      <c r="D1141" s="10">
        <v>18750</v>
      </c>
      <c r="E1141" s="6">
        <v>3.7</v>
      </c>
      <c r="F1141" s="6"/>
      <c r="G1141" s="6"/>
      <c r="H1141" s="6"/>
      <c r="I1141" s="6"/>
      <c r="J1141" s="8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1"/>
      <c r="AA1141" s="1"/>
      <c r="AB1141" s="1"/>
      <c r="AC1141" s="1"/>
      <c r="AD1141" s="1"/>
    </row>
    <row r="1142" spans="1:30" ht="13.5" customHeight="1">
      <c r="A1142" s="6" t="s">
        <v>1216</v>
      </c>
      <c r="B1142" s="6" t="s">
        <v>553</v>
      </c>
      <c r="C1142" s="10">
        <v>71250</v>
      </c>
      <c r="D1142" s="10">
        <v>18750</v>
      </c>
      <c r="E1142" s="6">
        <v>3.8</v>
      </c>
      <c r="F1142" s="6"/>
      <c r="G1142" s="6"/>
      <c r="H1142" s="6"/>
      <c r="I1142" s="6"/>
      <c r="J1142" s="8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1"/>
      <c r="AA1142" s="1"/>
      <c r="AB1142" s="1"/>
      <c r="AC1142" s="1"/>
      <c r="AD1142" s="1"/>
    </row>
    <row r="1143" spans="1:30" ht="13.5" customHeight="1">
      <c r="A1143" s="6" t="s">
        <v>1217</v>
      </c>
      <c r="B1143" s="6" t="s">
        <v>555</v>
      </c>
      <c r="C1143" s="10">
        <v>73125</v>
      </c>
      <c r="D1143" s="10">
        <v>18750</v>
      </c>
      <c r="E1143" s="6">
        <v>3.9</v>
      </c>
      <c r="F1143" s="6"/>
      <c r="G1143" s="6"/>
      <c r="H1143" s="6"/>
      <c r="I1143" s="6"/>
      <c r="J1143" s="8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1"/>
      <c r="AA1143" s="1"/>
      <c r="AB1143" s="1"/>
      <c r="AC1143" s="1"/>
      <c r="AD1143" s="1"/>
    </row>
    <row r="1144" spans="1:30" ht="13.5" customHeight="1">
      <c r="A1144" s="6" t="s">
        <v>1218</v>
      </c>
      <c r="B1144" s="6" t="s">
        <v>557</v>
      </c>
      <c r="C1144" s="10">
        <v>75000</v>
      </c>
      <c r="D1144" s="10">
        <v>18750</v>
      </c>
      <c r="E1144" s="6">
        <v>4</v>
      </c>
      <c r="F1144" s="6"/>
      <c r="G1144" s="6"/>
      <c r="H1144" s="6"/>
      <c r="I1144" s="6"/>
      <c r="J1144" s="8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1"/>
      <c r="AA1144" s="1"/>
      <c r="AB1144" s="1"/>
      <c r="AC1144" s="1"/>
      <c r="AD1144" s="1"/>
    </row>
    <row r="1145" spans="1:30" ht="13.5" customHeight="1">
      <c r="A1145" s="6" t="s">
        <v>1219</v>
      </c>
      <c r="B1145" s="6" t="s">
        <v>479</v>
      </c>
      <c r="C1145" s="10">
        <v>30800</v>
      </c>
      <c r="D1145" s="10">
        <v>38500</v>
      </c>
      <c r="E1145" s="6">
        <v>0.1</v>
      </c>
      <c r="F1145" s="6"/>
      <c r="G1145" s="6"/>
      <c r="H1145" s="6"/>
      <c r="I1145" s="6"/>
      <c r="J1145" s="8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1"/>
      <c r="AA1145" s="1"/>
      <c r="AB1145" s="1"/>
      <c r="AC1145" s="1"/>
      <c r="AD1145" s="1"/>
    </row>
    <row r="1146" spans="1:30" ht="13.5" customHeight="1">
      <c r="A1146" s="6" t="s">
        <v>1220</v>
      </c>
      <c r="B1146" s="6" t="s">
        <v>481</v>
      </c>
      <c r="C1146" s="10">
        <v>30800</v>
      </c>
      <c r="D1146" s="10">
        <v>38500</v>
      </c>
      <c r="E1146" s="6">
        <v>0.2</v>
      </c>
      <c r="F1146" s="6"/>
      <c r="G1146" s="6"/>
      <c r="H1146" s="6"/>
      <c r="I1146" s="6"/>
      <c r="J1146" s="8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1"/>
      <c r="AA1146" s="1"/>
      <c r="AB1146" s="1"/>
      <c r="AC1146" s="1"/>
      <c r="AD1146" s="1"/>
    </row>
    <row r="1147" spans="1:30" ht="13.5" customHeight="1">
      <c r="A1147" s="6" t="s">
        <v>1221</v>
      </c>
      <c r="B1147" s="6" t="s">
        <v>483</v>
      </c>
      <c r="C1147" s="10">
        <v>30800</v>
      </c>
      <c r="D1147" s="10">
        <v>38500</v>
      </c>
      <c r="E1147" s="6">
        <v>0.3</v>
      </c>
      <c r="F1147" s="6"/>
      <c r="G1147" s="6"/>
      <c r="H1147" s="6"/>
      <c r="I1147" s="6"/>
      <c r="J1147" s="8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1"/>
      <c r="AA1147" s="1"/>
      <c r="AB1147" s="1"/>
      <c r="AC1147" s="1"/>
      <c r="AD1147" s="1"/>
    </row>
    <row r="1148" spans="1:30" ht="13.5" customHeight="1">
      <c r="A1148" s="6" t="s">
        <v>1222</v>
      </c>
      <c r="B1148" s="6" t="s">
        <v>485</v>
      </c>
      <c r="C1148" s="10">
        <v>30800</v>
      </c>
      <c r="D1148" s="10">
        <v>38500</v>
      </c>
      <c r="E1148" s="6">
        <v>0.4</v>
      </c>
      <c r="F1148" s="6"/>
      <c r="G1148" s="6"/>
      <c r="H1148" s="6"/>
      <c r="I1148" s="6"/>
      <c r="J1148" s="8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1"/>
      <c r="AA1148" s="1"/>
      <c r="AB1148" s="1"/>
      <c r="AC1148" s="1"/>
      <c r="AD1148" s="1"/>
    </row>
    <row r="1149" spans="1:30" ht="13.5" customHeight="1">
      <c r="A1149" s="6" t="s">
        <v>1223</v>
      </c>
      <c r="B1149" s="6" t="s">
        <v>487</v>
      </c>
      <c r="C1149" s="10">
        <v>30800</v>
      </c>
      <c r="D1149" s="10">
        <v>38500</v>
      </c>
      <c r="E1149" s="6">
        <v>0.5</v>
      </c>
      <c r="F1149" s="6"/>
      <c r="G1149" s="6"/>
      <c r="H1149" s="6"/>
      <c r="I1149" s="6"/>
      <c r="J1149" s="8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1"/>
      <c r="AA1149" s="1"/>
      <c r="AB1149" s="1"/>
      <c r="AC1149" s="1"/>
      <c r="AD1149" s="1"/>
    </row>
    <row r="1150" spans="1:30" ht="13.5" customHeight="1">
      <c r="A1150" s="6" t="s">
        <v>1224</v>
      </c>
      <c r="B1150" s="6" t="s">
        <v>489</v>
      </c>
      <c r="C1150" s="10">
        <v>30800</v>
      </c>
      <c r="D1150" s="10">
        <v>38500</v>
      </c>
      <c r="E1150" s="6">
        <v>0.6</v>
      </c>
      <c r="F1150" s="6"/>
      <c r="G1150" s="6"/>
      <c r="H1150" s="6"/>
      <c r="I1150" s="6"/>
      <c r="J1150" s="8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1"/>
      <c r="AA1150" s="1"/>
      <c r="AB1150" s="1"/>
      <c r="AC1150" s="1"/>
      <c r="AD1150" s="1"/>
    </row>
    <row r="1151" spans="1:30" ht="13.5" customHeight="1">
      <c r="A1151" s="6" t="s">
        <v>1225</v>
      </c>
      <c r="B1151" s="6" t="s">
        <v>491</v>
      </c>
      <c r="C1151" s="10">
        <v>30800</v>
      </c>
      <c r="D1151" s="10">
        <v>38500</v>
      </c>
      <c r="E1151" s="6">
        <v>0.7</v>
      </c>
      <c r="F1151" s="6"/>
      <c r="G1151" s="6"/>
      <c r="H1151" s="6"/>
      <c r="I1151" s="6"/>
      <c r="J1151" s="8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1"/>
      <c r="AA1151" s="1"/>
      <c r="AB1151" s="1"/>
      <c r="AC1151" s="1"/>
      <c r="AD1151" s="1"/>
    </row>
    <row r="1152" spans="1:30" ht="13.5" customHeight="1">
      <c r="A1152" s="6" t="s">
        <v>1226</v>
      </c>
      <c r="B1152" s="6" t="s">
        <v>493</v>
      </c>
      <c r="C1152" s="10">
        <v>30800</v>
      </c>
      <c r="D1152" s="10">
        <v>38500</v>
      </c>
      <c r="E1152" s="6">
        <v>0.8</v>
      </c>
      <c r="F1152" s="6"/>
      <c r="G1152" s="6"/>
      <c r="H1152" s="6"/>
      <c r="I1152" s="6"/>
      <c r="J1152" s="8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1"/>
      <c r="AA1152" s="1"/>
      <c r="AB1152" s="1"/>
      <c r="AC1152" s="1"/>
      <c r="AD1152" s="1"/>
    </row>
    <row r="1153" spans="1:30" ht="13.5" customHeight="1">
      <c r="A1153" s="6" t="s">
        <v>1227</v>
      </c>
      <c r="B1153" s="6" t="s">
        <v>495</v>
      </c>
      <c r="C1153" s="10">
        <v>34650</v>
      </c>
      <c r="D1153" s="10">
        <v>38500</v>
      </c>
      <c r="E1153" s="6">
        <v>0.9</v>
      </c>
      <c r="F1153" s="6"/>
      <c r="G1153" s="6"/>
      <c r="H1153" s="6"/>
      <c r="I1153" s="6"/>
      <c r="J1153" s="8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1"/>
      <c r="AA1153" s="1"/>
      <c r="AB1153" s="1"/>
      <c r="AC1153" s="1"/>
      <c r="AD1153" s="1"/>
    </row>
    <row r="1154" spans="1:30" ht="13.5" customHeight="1">
      <c r="A1154" s="6" t="s">
        <v>1228</v>
      </c>
      <c r="B1154" s="6" t="s">
        <v>497</v>
      </c>
      <c r="C1154" s="10">
        <v>38500</v>
      </c>
      <c r="D1154" s="10">
        <v>38500</v>
      </c>
      <c r="E1154" s="6">
        <v>1</v>
      </c>
      <c r="F1154" s="6"/>
      <c r="G1154" s="6"/>
      <c r="H1154" s="6"/>
      <c r="I1154" s="6"/>
      <c r="J1154" s="8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1"/>
      <c r="AA1154" s="1"/>
      <c r="AB1154" s="1"/>
      <c r="AC1154" s="1"/>
      <c r="AD1154" s="1"/>
    </row>
    <row r="1155" spans="1:30" ht="13.5" customHeight="1">
      <c r="A1155" s="6" t="s">
        <v>1229</v>
      </c>
      <c r="B1155" s="6" t="s">
        <v>499</v>
      </c>
      <c r="C1155" s="10">
        <v>42350</v>
      </c>
      <c r="D1155" s="10">
        <v>38500</v>
      </c>
      <c r="E1155" s="6">
        <v>1.1000000000000001</v>
      </c>
      <c r="F1155" s="6"/>
      <c r="G1155" s="6"/>
      <c r="H1155" s="6"/>
      <c r="I1155" s="6"/>
      <c r="J1155" s="8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1"/>
      <c r="AA1155" s="1"/>
      <c r="AB1155" s="1"/>
      <c r="AC1155" s="1"/>
      <c r="AD1155" s="1"/>
    </row>
    <row r="1156" spans="1:30" ht="13.5" customHeight="1">
      <c r="A1156" s="6" t="s">
        <v>1230</v>
      </c>
      <c r="B1156" s="6" t="s">
        <v>501</v>
      </c>
      <c r="C1156" s="10">
        <v>46200</v>
      </c>
      <c r="D1156" s="10">
        <v>38500</v>
      </c>
      <c r="E1156" s="6">
        <v>1.2</v>
      </c>
      <c r="F1156" s="6"/>
      <c r="G1156" s="6"/>
      <c r="H1156" s="6"/>
      <c r="I1156" s="6"/>
      <c r="J1156" s="8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1"/>
      <c r="AA1156" s="1"/>
      <c r="AB1156" s="1"/>
      <c r="AC1156" s="1"/>
      <c r="AD1156" s="1"/>
    </row>
    <row r="1157" spans="1:30" ht="13.5" customHeight="1">
      <c r="A1157" s="6" t="s">
        <v>1231</v>
      </c>
      <c r="B1157" s="6" t="s">
        <v>503</v>
      </c>
      <c r="C1157" s="10">
        <v>50050</v>
      </c>
      <c r="D1157" s="10">
        <v>38500</v>
      </c>
      <c r="E1157" s="6">
        <v>1.3</v>
      </c>
      <c r="F1157" s="6"/>
      <c r="G1157" s="6"/>
      <c r="H1157" s="6"/>
      <c r="I1157" s="6"/>
      <c r="J1157" s="8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1"/>
      <c r="AA1157" s="1"/>
      <c r="AB1157" s="1"/>
      <c r="AC1157" s="1"/>
      <c r="AD1157" s="1"/>
    </row>
    <row r="1158" spans="1:30" ht="13.5" customHeight="1">
      <c r="A1158" s="6" t="s">
        <v>1232</v>
      </c>
      <c r="B1158" s="6" t="s">
        <v>505</v>
      </c>
      <c r="C1158" s="10">
        <v>53900</v>
      </c>
      <c r="D1158" s="10">
        <v>38500</v>
      </c>
      <c r="E1158" s="6">
        <v>1.4</v>
      </c>
      <c r="F1158" s="6"/>
      <c r="G1158" s="6"/>
      <c r="H1158" s="6"/>
      <c r="I1158" s="6"/>
      <c r="J1158" s="8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1"/>
      <c r="AA1158" s="1"/>
      <c r="AB1158" s="1"/>
      <c r="AC1158" s="1"/>
      <c r="AD1158" s="1"/>
    </row>
    <row r="1159" spans="1:30" ht="13.5" customHeight="1">
      <c r="A1159" s="6" t="s">
        <v>1233</v>
      </c>
      <c r="B1159" s="6" t="s">
        <v>507</v>
      </c>
      <c r="C1159" s="10">
        <v>57750</v>
      </c>
      <c r="D1159" s="10">
        <v>38500</v>
      </c>
      <c r="E1159" s="6">
        <v>1.5</v>
      </c>
      <c r="F1159" s="6"/>
      <c r="G1159" s="6"/>
      <c r="H1159" s="6"/>
      <c r="I1159" s="6"/>
      <c r="J1159" s="8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1"/>
      <c r="AA1159" s="1"/>
      <c r="AB1159" s="1"/>
      <c r="AC1159" s="1"/>
      <c r="AD1159" s="1"/>
    </row>
    <row r="1160" spans="1:30" ht="13.5" customHeight="1">
      <c r="A1160" s="6" t="s">
        <v>1234</v>
      </c>
      <c r="B1160" s="6" t="s">
        <v>509</v>
      </c>
      <c r="C1160" s="10">
        <v>61600</v>
      </c>
      <c r="D1160" s="10">
        <v>38500</v>
      </c>
      <c r="E1160" s="6">
        <v>1.6</v>
      </c>
      <c r="F1160" s="6"/>
      <c r="G1160" s="6"/>
      <c r="H1160" s="6"/>
      <c r="I1160" s="6"/>
      <c r="J1160" s="8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1"/>
      <c r="AA1160" s="1"/>
      <c r="AB1160" s="1"/>
      <c r="AC1160" s="1"/>
      <c r="AD1160" s="1"/>
    </row>
    <row r="1161" spans="1:30" ht="13.5" customHeight="1">
      <c r="A1161" s="6" t="s">
        <v>1235</v>
      </c>
      <c r="B1161" s="6" t="s">
        <v>511</v>
      </c>
      <c r="C1161" s="10">
        <v>65450</v>
      </c>
      <c r="D1161" s="10">
        <v>38500</v>
      </c>
      <c r="E1161" s="6">
        <v>1.7</v>
      </c>
      <c r="F1161" s="6"/>
      <c r="G1161" s="6"/>
      <c r="H1161" s="6"/>
      <c r="I1161" s="6"/>
      <c r="J1161" s="8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1"/>
      <c r="AA1161" s="1"/>
      <c r="AB1161" s="1"/>
      <c r="AC1161" s="1"/>
      <c r="AD1161" s="1"/>
    </row>
    <row r="1162" spans="1:30" ht="13.5" customHeight="1">
      <c r="A1162" s="6" t="s">
        <v>1236</v>
      </c>
      <c r="B1162" s="6" t="s">
        <v>513</v>
      </c>
      <c r="C1162" s="10">
        <v>69300</v>
      </c>
      <c r="D1162" s="10">
        <v>38500</v>
      </c>
      <c r="E1162" s="6">
        <v>1.8</v>
      </c>
      <c r="F1162" s="6"/>
      <c r="G1162" s="6"/>
      <c r="H1162" s="6"/>
      <c r="I1162" s="6"/>
      <c r="J1162" s="8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1"/>
      <c r="AA1162" s="1"/>
      <c r="AB1162" s="1"/>
      <c r="AC1162" s="1"/>
      <c r="AD1162" s="1"/>
    </row>
    <row r="1163" spans="1:30" ht="13.5" customHeight="1">
      <c r="A1163" s="6" t="s">
        <v>1237</v>
      </c>
      <c r="B1163" s="6" t="s">
        <v>515</v>
      </c>
      <c r="C1163" s="10">
        <v>73150</v>
      </c>
      <c r="D1163" s="10">
        <v>38500</v>
      </c>
      <c r="E1163" s="6">
        <v>1.9</v>
      </c>
      <c r="F1163" s="6"/>
      <c r="G1163" s="6"/>
      <c r="H1163" s="6"/>
      <c r="I1163" s="6"/>
      <c r="J1163" s="8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1"/>
      <c r="AA1163" s="1"/>
      <c r="AB1163" s="1"/>
      <c r="AC1163" s="1"/>
      <c r="AD1163" s="1"/>
    </row>
    <row r="1164" spans="1:30" ht="13.5" customHeight="1">
      <c r="A1164" s="6" t="s">
        <v>1238</v>
      </c>
      <c r="B1164" s="6" t="s">
        <v>517</v>
      </c>
      <c r="C1164" s="10">
        <v>77000</v>
      </c>
      <c r="D1164" s="10">
        <v>38500</v>
      </c>
      <c r="E1164" s="6">
        <v>2</v>
      </c>
      <c r="F1164" s="6"/>
      <c r="G1164" s="6"/>
      <c r="H1164" s="6"/>
      <c r="I1164" s="6"/>
      <c r="J1164" s="8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1"/>
      <c r="AA1164" s="1"/>
      <c r="AB1164" s="1"/>
      <c r="AC1164" s="1"/>
      <c r="AD1164" s="1"/>
    </row>
    <row r="1165" spans="1:30" ht="13.5" customHeight="1">
      <c r="A1165" s="6" t="s">
        <v>1239</v>
      </c>
      <c r="B1165" s="6" t="s">
        <v>519</v>
      </c>
      <c r="C1165" s="10">
        <v>80850</v>
      </c>
      <c r="D1165" s="10">
        <v>38500</v>
      </c>
      <c r="E1165" s="6">
        <v>2.1</v>
      </c>
      <c r="F1165" s="6"/>
      <c r="G1165" s="6"/>
      <c r="H1165" s="6"/>
      <c r="I1165" s="6"/>
      <c r="J1165" s="8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1"/>
      <c r="AA1165" s="1"/>
      <c r="AB1165" s="1"/>
      <c r="AC1165" s="1"/>
      <c r="AD1165" s="1"/>
    </row>
    <row r="1166" spans="1:30" ht="13.5" customHeight="1">
      <c r="A1166" s="6" t="s">
        <v>1240</v>
      </c>
      <c r="B1166" s="6" t="s">
        <v>521</v>
      </c>
      <c r="C1166" s="10">
        <v>84700</v>
      </c>
      <c r="D1166" s="10">
        <v>38500</v>
      </c>
      <c r="E1166" s="6">
        <v>2.2000000000000002</v>
      </c>
      <c r="F1166" s="6"/>
      <c r="G1166" s="6"/>
      <c r="H1166" s="6"/>
      <c r="I1166" s="6"/>
      <c r="J1166" s="8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1"/>
      <c r="AA1166" s="1"/>
      <c r="AB1166" s="1"/>
      <c r="AC1166" s="1"/>
      <c r="AD1166" s="1"/>
    </row>
    <row r="1167" spans="1:30" ht="13.5" customHeight="1">
      <c r="A1167" s="6" t="s">
        <v>1241</v>
      </c>
      <c r="B1167" s="6" t="s">
        <v>523</v>
      </c>
      <c r="C1167" s="10">
        <v>88550</v>
      </c>
      <c r="D1167" s="10">
        <v>38500</v>
      </c>
      <c r="E1167" s="6">
        <v>2.2999999999999998</v>
      </c>
      <c r="F1167" s="6"/>
      <c r="G1167" s="6"/>
      <c r="H1167" s="6"/>
      <c r="I1167" s="6"/>
      <c r="J1167" s="8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1"/>
      <c r="AA1167" s="1"/>
      <c r="AB1167" s="1"/>
      <c r="AC1167" s="1"/>
      <c r="AD1167" s="1"/>
    </row>
    <row r="1168" spans="1:30" ht="13.5" customHeight="1">
      <c r="A1168" s="6" t="s">
        <v>1242</v>
      </c>
      <c r="B1168" s="6" t="s">
        <v>525</v>
      </c>
      <c r="C1168" s="10">
        <v>92400</v>
      </c>
      <c r="D1168" s="10">
        <v>38500</v>
      </c>
      <c r="E1168" s="6">
        <v>2.4</v>
      </c>
      <c r="F1168" s="6"/>
      <c r="G1168" s="6"/>
      <c r="H1168" s="6"/>
      <c r="I1168" s="6"/>
      <c r="J1168" s="8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1"/>
      <c r="AA1168" s="1"/>
      <c r="AB1168" s="1"/>
      <c r="AC1168" s="1"/>
      <c r="AD1168" s="1"/>
    </row>
    <row r="1169" spans="1:30" ht="13.5" customHeight="1">
      <c r="A1169" s="6" t="s">
        <v>1243</v>
      </c>
      <c r="B1169" s="6" t="s">
        <v>527</v>
      </c>
      <c r="C1169" s="10">
        <v>96250</v>
      </c>
      <c r="D1169" s="10">
        <v>38500</v>
      </c>
      <c r="E1169" s="6">
        <v>2.5</v>
      </c>
      <c r="F1169" s="6"/>
      <c r="G1169" s="6"/>
      <c r="H1169" s="6"/>
      <c r="I1169" s="6"/>
      <c r="J1169" s="8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1"/>
      <c r="AA1169" s="1"/>
      <c r="AB1169" s="1"/>
      <c r="AC1169" s="1"/>
      <c r="AD1169" s="1"/>
    </row>
    <row r="1170" spans="1:30" ht="13.5" customHeight="1">
      <c r="A1170" s="6" t="s">
        <v>1244</v>
      </c>
      <c r="B1170" s="6" t="s">
        <v>529</v>
      </c>
      <c r="C1170" s="10">
        <v>100100</v>
      </c>
      <c r="D1170" s="10">
        <v>38500</v>
      </c>
      <c r="E1170" s="6">
        <v>2.6</v>
      </c>
      <c r="F1170" s="6"/>
      <c r="G1170" s="6"/>
      <c r="H1170" s="6"/>
      <c r="I1170" s="6"/>
      <c r="J1170" s="8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1"/>
      <c r="AA1170" s="1"/>
      <c r="AB1170" s="1"/>
      <c r="AC1170" s="1"/>
      <c r="AD1170" s="1"/>
    </row>
    <row r="1171" spans="1:30" ht="13.5" customHeight="1">
      <c r="A1171" s="6" t="s">
        <v>1245</v>
      </c>
      <c r="B1171" s="6" t="s">
        <v>531</v>
      </c>
      <c r="C1171" s="10">
        <v>103950</v>
      </c>
      <c r="D1171" s="10">
        <v>38500</v>
      </c>
      <c r="E1171" s="6">
        <v>2.7</v>
      </c>
      <c r="F1171" s="6"/>
      <c r="G1171" s="6"/>
      <c r="H1171" s="6"/>
      <c r="I1171" s="6"/>
      <c r="J1171" s="8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1"/>
      <c r="AA1171" s="1"/>
      <c r="AB1171" s="1"/>
      <c r="AC1171" s="1"/>
      <c r="AD1171" s="1"/>
    </row>
    <row r="1172" spans="1:30" ht="13.5" customHeight="1">
      <c r="A1172" s="6" t="s">
        <v>1246</v>
      </c>
      <c r="B1172" s="6" t="s">
        <v>533</v>
      </c>
      <c r="C1172" s="10">
        <v>107800</v>
      </c>
      <c r="D1172" s="10">
        <v>38500</v>
      </c>
      <c r="E1172" s="6">
        <v>2.8</v>
      </c>
      <c r="F1172" s="6"/>
      <c r="G1172" s="6"/>
      <c r="H1172" s="6"/>
      <c r="I1172" s="6"/>
      <c r="J1172" s="8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1"/>
      <c r="AA1172" s="1"/>
      <c r="AB1172" s="1"/>
      <c r="AC1172" s="1"/>
      <c r="AD1172" s="1"/>
    </row>
    <row r="1173" spans="1:30" ht="13.5" customHeight="1">
      <c r="A1173" s="6" t="s">
        <v>1247</v>
      </c>
      <c r="B1173" s="6" t="s">
        <v>535</v>
      </c>
      <c r="C1173" s="10">
        <v>111650</v>
      </c>
      <c r="D1173" s="10">
        <v>38500</v>
      </c>
      <c r="E1173" s="6">
        <v>2.9</v>
      </c>
      <c r="F1173" s="6"/>
      <c r="G1173" s="6"/>
      <c r="H1173" s="6"/>
      <c r="I1173" s="6"/>
      <c r="J1173" s="8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1"/>
      <c r="AA1173" s="1"/>
      <c r="AB1173" s="1"/>
      <c r="AC1173" s="1"/>
      <c r="AD1173" s="1"/>
    </row>
    <row r="1174" spans="1:30" ht="13.5" customHeight="1">
      <c r="A1174" s="6" t="s">
        <v>1248</v>
      </c>
      <c r="B1174" s="6" t="s">
        <v>537</v>
      </c>
      <c r="C1174" s="10">
        <v>115500</v>
      </c>
      <c r="D1174" s="10">
        <v>38500</v>
      </c>
      <c r="E1174" s="6">
        <v>3</v>
      </c>
      <c r="F1174" s="6"/>
      <c r="G1174" s="6"/>
      <c r="H1174" s="6"/>
      <c r="I1174" s="6"/>
      <c r="J1174" s="8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1"/>
      <c r="AA1174" s="1"/>
      <c r="AB1174" s="1"/>
      <c r="AC1174" s="1"/>
      <c r="AD1174" s="1"/>
    </row>
    <row r="1175" spans="1:30" ht="13.5" customHeight="1">
      <c r="A1175" s="6" t="s">
        <v>1249</v>
      </c>
      <c r="B1175" s="6" t="s">
        <v>539</v>
      </c>
      <c r="C1175" s="10">
        <v>119350</v>
      </c>
      <c r="D1175" s="10">
        <v>38500</v>
      </c>
      <c r="E1175" s="6">
        <v>3.1</v>
      </c>
      <c r="F1175" s="6"/>
      <c r="G1175" s="6"/>
      <c r="H1175" s="6"/>
      <c r="I1175" s="6"/>
      <c r="J1175" s="8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1"/>
      <c r="AA1175" s="1"/>
      <c r="AB1175" s="1"/>
      <c r="AC1175" s="1"/>
      <c r="AD1175" s="1"/>
    </row>
    <row r="1176" spans="1:30" ht="13.5" customHeight="1">
      <c r="A1176" s="6" t="s">
        <v>1250</v>
      </c>
      <c r="B1176" s="6" t="s">
        <v>541</v>
      </c>
      <c r="C1176" s="10">
        <v>123200</v>
      </c>
      <c r="D1176" s="10">
        <v>38500</v>
      </c>
      <c r="E1176" s="6">
        <v>3.2</v>
      </c>
      <c r="F1176" s="6"/>
      <c r="G1176" s="6"/>
      <c r="H1176" s="6"/>
      <c r="I1176" s="6"/>
      <c r="J1176" s="8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1"/>
      <c r="AA1176" s="1"/>
      <c r="AB1176" s="1"/>
      <c r="AC1176" s="1"/>
      <c r="AD1176" s="1"/>
    </row>
    <row r="1177" spans="1:30" ht="13.5" customHeight="1">
      <c r="A1177" s="6" t="s">
        <v>1251</v>
      </c>
      <c r="B1177" s="6" t="s">
        <v>543</v>
      </c>
      <c r="C1177" s="10">
        <v>127050</v>
      </c>
      <c r="D1177" s="10">
        <v>38500</v>
      </c>
      <c r="E1177" s="6">
        <v>3.3</v>
      </c>
      <c r="F1177" s="6"/>
      <c r="G1177" s="6"/>
      <c r="H1177" s="6"/>
      <c r="I1177" s="6"/>
      <c r="J1177" s="8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1"/>
      <c r="AA1177" s="1"/>
      <c r="AB1177" s="1"/>
      <c r="AC1177" s="1"/>
      <c r="AD1177" s="1"/>
    </row>
    <row r="1178" spans="1:30" ht="13.5" customHeight="1">
      <c r="A1178" s="6" t="s">
        <v>1252</v>
      </c>
      <c r="B1178" s="6" t="s">
        <v>545</v>
      </c>
      <c r="C1178" s="10">
        <v>130900</v>
      </c>
      <c r="D1178" s="10">
        <v>38500</v>
      </c>
      <c r="E1178" s="6">
        <v>3.4</v>
      </c>
      <c r="F1178" s="6"/>
      <c r="G1178" s="6"/>
      <c r="H1178" s="6"/>
      <c r="I1178" s="6"/>
      <c r="J1178" s="8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1"/>
      <c r="AA1178" s="1"/>
      <c r="AB1178" s="1"/>
      <c r="AC1178" s="1"/>
      <c r="AD1178" s="1"/>
    </row>
    <row r="1179" spans="1:30" ht="13.5" customHeight="1">
      <c r="A1179" s="6" t="s">
        <v>1253</v>
      </c>
      <c r="B1179" s="6" t="s">
        <v>547</v>
      </c>
      <c r="C1179" s="10">
        <v>134750</v>
      </c>
      <c r="D1179" s="10">
        <v>38500</v>
      </c>
      <c r="E1179" s="6">
        <v>3.5</v>
      </c>
      <c r="F1179" s="6"/>
      <c r="G1179" s="6"/>
      <c r="H1179" s="6"/>
      <c r="I1179" s="6"/>
      <c r="J1179" s="8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1"/>
      <c r="AA1179" s="1"/>
      <c r="AB1179" s="1"/>
      <c r="AC1179" s="1"/>
      <c r="AD1179" s="1"/>
    </row>
    <row r="1180" spans="1:30" ht="13.5" customHeight="1">
      <c r="A1180" s="6" t="s">
        <v>1254</v>
      </c>
      <c r="B1180" s="6" t="s">
        <v>549</v>
      </c>
      <c r="C1180" s="10">
        <v>138600</v>
      </c>
      <c r="D1180" s="10">
        <v>38500</v>
      </c>
      <c r="E1180" s="6">
        <v>3.6</v>
      </c>
      <c r="F1180" s="6"/>
      <c r="G1180" s="6"/>
      <c r="H1180" s="6"/>
      <c r="I1180" s="6"/>
      <c r="J1180" s="8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1"/>
      <c r="AA1180" s="1"/>
      <c r="AB1180" s="1"/>
      <c r="AC1180" s="1"/>
      <c r="AD1180" s="1"/>
    </row>
    <row r="1181" spans="1:30" ht="13.5" customHeight="1">
      <c r="A1181" s="6" t="s">
        <v>1255</v>
      </c>
      <c r="B1181" s="6" t="s">
        <v>551</v>
      </c>
      <c r="C1181" s="10">
        <v>142450</v>
      </c>
      <c r="D1181" s="10">
        <v>38500</v>
      </c>
      <c r="E1181" s="6">
        <v>3.7</v>
      </c>
      <c r="F1181" s="6"/>
      <c r="G1181" s="6"/>
      <c r="H1181" s="6"/>
      <c r="I1181" s="6"/>
      <c r="J1181" s="8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1"/>
      <c r="AA1181" s="1"/>
      <c r="AB1181" s="1"/>
      <c r="AC1181" s="1"/>
      <c r="AD1181" s="1"/>
    </row>
    <row r="1182" spans="1:30" ht="13.5" customHeight="1">
      <c r="A1182" s="6" t="s">
        <v>1256</v>
      </c>
      <c r="B1182" s="6" t="s">
        <v>553</v>
      </c>
      <c r="C1182" s="10">
        <v>146300</v>
      </c>
      <c r="D1182" s="10">
        <v>38500</v>
      </c>
      <c r="E1182" s="6">
        <v>3.8</v>
      </c>
      <c r="F1182" s="6"/>
      <c r="G1182" s="6"/>
      <c r="H1182" s="6"/>
      <c r="I1182" s="6"/>
      <c r="J1182" s="8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1"/>
      <c r="AA1182" s="1"/>
      <c r="AB1182" s="1"/>
      <c r="AC1182" s="1"/>
      <c r="AD1182" s="1"/>
    </row>
    <row r="1183" spans="1:30" ht="13.5" customHeight="1">
      <c r="A1183" s="6" t="s">
        <v>1257</v>
      </c>
      <c r="B1183" s="6" t="s">
        <v>555</v>
      </c>
      <c r="C1183" s="10">
        <v>150150</v>
      </c>
      <c r="D1183" s="10">
        <v>38500</v>
      </c>
      <c r="E1183" s="6">
        <v>3.9</v>
      </c>
      <c r="F1183" s="6"/>
      <c r="G1183" s="6"/>
      <c r="H1183" s="6"/>
      <c r="I1183" s="6"/>
      <c r="J1183" s="8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1"/>
      <c r="AA1183" s="1"/>
      <c r="AB1183" s="1"/>
      <c r="AC1183" s="1"/>
      <c r="AD1183" s="1"/>
    </row>
    <row r="1184" spans="1:30" ht="13.5" customHeight="1">
      <c r="A1184" s="6" t="s">
        <v>1258</v>
      </c>
      <c r="B1184" s="6" t="s">
        <v>557</v>
      </c>
      <c r="C1184" s="10">
        <v>154000</v>
      </c>
      <c r="D1184" s="10">
        <v>38500</v>
      </c>
      <c r="E1184" s="6">
        <v>4</v>
      </c>
      <c r="F1184" s="6"/>
      <c r="G1184" s="6"/>
      <c r="H1184" s="6"/>
      <c r="I1184" s="6"/>
      <c r="J1184" s="8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1"/>
      <c r="AA1184" s="1"/>
      <c r="AB1184" s="1"/>
      <c r="AC1184" s="1"/>
      <c r="AD1184" s="1"/>
    </row>
    <row r="1185" spans="1:30" ht="13.5" customHeight="1">
      <c r="A1185" s="6" t="s">
        <v>1259</v>
      </c>
      <c r="B1185" s="6" t="s">
        <v>479</v>
      </c>
      <c r="C1185" s="10">
        <v>20240</v>
      </c>
      <c r="D1185" s="10">
        <v>25300</v>
      </c>
      <c r="E1185" s="6">
        <v>0.1</v>
      </c>
      <c r="F1185" s="6"/>
      <c r="G1185" s="6"/>
      <c r="H1185" s="6"/>
      <c r="I1185" s="6"/>
      <c r="J1185" s="8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1"/>
      <c r="AA1185" s="1"/>
      <c r="AB1185" s="1"/>
      <c r="AC1185" s="1"/>
      <c r="AD1185" s="1"/>
    </row>
    <row r="1186" spans="1:30" ht="13.5" customHeight="1">
      <c r="A1186" s="6" t="s">
        <v>1260</v>
      </c>
      <c r="B1186" s="6" t="s">
        <v>481</v>
      </c>
      <c r="C1186" s="10">
        <v>20240</v>
      </c>
      <c r="D1186" s="10">
        <v>25300</v>
      </c>
      <c r="E1186" s="6">
        <v>0.2</v>
      </c>
      <c r="F1186" s="6"/>
      <c r="G1186" s="6"/>
      <c r="H1186" s="6"/>
      <c r="I1186" s="6"/>
      <c r="J1186" s="8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1"/>
      <c r="AA1186" s="1"/>
      <c r="AB1186" s="1"/>
      <c r="AC1186" s="1"/>
      <c r="AD1186" s="1"/>
    </row>
    <row r="1187" spans="1:30" ht="13.5" customHeight="1">
      <c r="A1187" s="6" t="s">
        <v>1261</v>
      </c>
      <c r="B1187" s="6" t="s">
        <v>483</v>
      </c>
      <c r="C1187" s="10">
        <v>20240</v>
      </c>
      <c r="D1187" s="10">
        <v>25300</v>
      </c>
      <c r="E1187" s="6">
        <v>0.3</v>
      </c>
      <c r="F1187" s="6"/>
      <c r="G1187" s="6"/>
      <c r="H1187" s="6"/>
      <c r="I1187" s="6"/>
      <c r="J1187" s="8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1"/>
      <c r="AA1187" s="1"/>
      <c r="AB1187" s="1"/>
      <c r="AC1187" s="1"/>
      <c r="AD1187" s="1"/>
    </row>
    <row r="1188" spans="1:30" ht="13.5" customHeight="1">
      <c r="A1188" s="6" t="s">
        <v>1262</v>
      </c>
      <c r="B1188" s="6" t="s">
        <v>485</v>
      </c>
      <c r="C1188" s="10">
        <v>20240</v>
      </c>
      <c r="D1188" s="10">
        <v>25300</v>
      </c>
      <c r="E1188" s="6">
        <v>0.4</v>
      </c>
      <c r="F1188" s="6"/>
      <c r="G1188" s="6"/>
      <c r="H1188" s="6"/>
      <c r="I1188" s="6"/>
      <c r="J1188" s="8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1"/>
      <c r="AA1188" s="1"/>
      <c r="AB1188" s="1"/>
      <c r="AC1188" s="1"/>
      <c r="AD1188" s="1"/>
    </row>
    <row r="1189" spans="1:30" ht="13.5" customHeight="1">
      <c r="A1189" s="6" t="s">
        <v>1263</v>
      </c>
      <c r="B1189" s="6" t="s">
        <v>487</v>
      </c>
      <c r="C1189" s="10">
        <v>20240</v>
      </c>
      <c r="D1189" s="10">
        <v>25300</v>
      </c>
      <c r="E1189" s="6">
        <v>0.5</v>
      </c>
      <c r="F1189" s="6"/>
      <c r="G1189" s="6"/>
      <c r="H1189" s="6"/>
      <c r="I1189" s="6"/>
      <c r="J1189" s="8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1"/>
      <c r="AA1189" s="1"/>
      <c r="AB1189" s="1"/>
      <c r="AC1189" s="1"/>
      <c r="AD1189" s="1"/>
    </row>
    <row r="1190" spans="1:30" ht="13.5" customHeight="1">
      <c r="A1190" s="6" t="s">
        <v>1264</v>
      </c>
      <c r="B1190" s="6" t="s">
        <v>489</v>
      </c>
      <c r="C1190" s="10">
        <v>20240</v>
      </c>
      <c r="D1190" s="10">
        <v>25300</v>
      </c>
      <c r="E1190" s="6">
        <v>0.6</v>
      </c>
      <c r="F1190" s="6"/>
      <c r="G1190" s="6"/>
      <c r="H1190" s="6"/>
      <c r="I1190" s="6"/>
      <c r="J1190" s="8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1"/>
      <c r="AA1190" s="1"/>
      <c r="AB1190" s="1"/>
      <c r="AC1190" s="1"/>
      <c r="AD1190" s="1"/>
    </row>
    <row r="1191" spans="1:30" ht="13.5" customHeight="1">
      <c r="A1191" s="6" t="s">
        <v>1265</v>
      </c>
      <c r="B1191" s="6" t="s">
        <v>491</v>
      </c>
      <c r="C1191" s="10">
        <v>20240</v>
      </c>
      <c r="D1191" s="10">
        <v>25300</v>
      </c>
      <c r="E1191" s="6">
        <v>0.7</v>
      </c>
      <c r="F1191" s="6"/>
      <c r="G1191" s="6"/>
      <c r="H1191" s="6"/>
      <c r="I1191" s="6"/>
      <c r="J1191" s="8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1"/>
      <c r="AA1191" s="1"/>
      <c r="AB1191" s="1"/>
      <c r="AC1191" s="1"/>
      <c r="AD1191" s="1"/>
    </row>
    <row r="1192" spans="1:30" ht="13.5" customHeight="1">
      <c r="A1192" s="6" t="s">
        <v>1266</v>
      </c>
      <c r="B1192" s="6" t="s">
        <v>493</v>
      </c>
      <c r="C1192" s="10">
        <v>20240</v>
      </c>
      <c r="D1192" s="10">
        <v>25300</v>
      </c>
      <c r="E1192" s="6">
        <v>0.8</v>
      </c>
      <c r="F1192" s="6"/>
      <c r="G1192" s="6"/>
      <c r="H1192" s="6"/>
      <c r="I1192" s="6"/>
      <c r="J1192" s="8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1"/>
      <c r="AA1192" s="1"/>
      <c r="AB1192" s="1"/>
      <c r="AC1192" s="1"/>
      <c r="AD1192" s="1"/>
    </row>
    <row r="1193" spans="1:30" ht="13.5" customHeight="1">
      <c r="A1193" s="6" t="s">
        <v>1267</v>
      </c>
      <c r="B1193" s="6" t="s">
        <v>495</v>
      </c>
      <c r="C1193" s="10">
        <v>22770</v>
      </c>
      <c r="D1193" s="10">
        <v>25300</v>
      </c>
      <c r="E1193" s="6">
        <v>0.9</v>
      </c>
      <c r="F1193" s="6"/>
      <c r="G1193" s="6"/>
      <c r="H1193" s="6"/>
      <c r="I1193" s="6"/>
      <c r="J1193" s="8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1"/>
      <c r="AA1193" s="1"/>
      <c r="AB1193" s="1"/>
      <c r="AC1193" s="1"/>
      <c r="AD1193" s="1"/>
    </row>
    <row r="1194" spans="1:30" ht="13.5" customHeight="1">
      <c r="A1194" s="6" t="s">
        <v>1268</v>
      </c>
      <c r="B1194" s="6" t="s">
        <v>497</v>
      </c>
      <c r="C1194" s="10">
        <v>25300</v>
      </c>
      <c r="D1194" s="10">
        <v>25300</v>
      </c>
      <c r="E1194" s="6">
        <v>1</v>
      </c>
      <c r="F1194" s="6"/>
      <c r="G1194" s="6"/>
      <c r="H1194" s="6"/>
      <c r="I1194" s="6"/>
      <c r="J1194" s="8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1"/>
      <c r="AA1194" s="1"/>
      <c r="AB1194" s="1"/>
      <c r="AC1194" s="1"/>
      <c r="AD1194" s="1"/>
    </row>
    <row r="1195" spans="1:30" ht="13.5" customHeight="1">
      <c r="A1195" s="6" t="s">
        <v>1269</v>
      </c>
      <c r="B1195" s="6" t="s">
        <v>499</v>
      </c>
      <c r="C1195" s="10">
        <v>27830.000000000004</v>
      </c>
      <c r="D1195" s="10">
        <v>25300</v>
      </c>
      <c r="E1195" s="6">
        <v>1.1000000000000001</v>
      </c>
      <c r="F1195" s="6"/>
      <c r="G1195" s="6"/>
      <c r="H1195" s="6"/>
      <c r="I1195" s="6"/>
      <c r="J1195" s="8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1"/>
      <c r="AA1195" s="1"/>
      <c r="AB1195" s="1"/>
      <c r="AC1195" s="1"/>
      <c r="AD1195" s="1"/>
    </row>
    <row r="1196" spans="1:30" ht="13.5" customHeight="1">
      <c r="A1196" s="6" t="s">
        <v>1270</v>
      </c>
      <c r="B1196" s="6" t="s">
        <v>501</v>
      </c>
      <c r="C1196" s="10">
        <v>30360</v>
      </c>
      <c r="D1196" s="10">
        <v>25300</v>
      </c>
      <c r="E1196" s="6">
        <v>1.2</v>
      </c>
      <c r="F1196" s="6"/>
      <c r="G1196" s="6"/>
      <c r="H1196" s="6"/>
      <c r="I1196" s="6"/>
      <c r="J1196" s="8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1"/>
      <c r="AA1196" s="1"/>
      <c r="AB1196" s="1"/>
      <c r="AC1196" s="1"/>
      <c r="AD1196" s="1"/>
    </row>
    <row r="1197" spans="1:30" ht="13.5" customHeight="1">
      <c r="A1197" s="6" t="s">
        <v>1271</v>
      </c>
      <c r="B1197" s="6" t="s">
        <v>503</v>
      </c>
      <c r="C1197" s="10">
        <v>32890</v>
      </c>
      <c r="D1197" s="10">
        <v>25300</v>
      </c>
      <c r="E1197" s="6">
        <v>1.3</v>
      </c>
      <c r="F1197" s="6"/>
      <c r="G1197" s="6"/>
      <c r="H1197" s="6"/>
      <c r="I1197" s="6"/>
      <c r="J1197" s="8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1"/>
      <c r="AA1197" s="1"/>
      <c r="AB1197" s="1"/>
      <c r="AC1197" s="1"/>
      <c r="AD1197" s="1"/>
    </row>
    <row r="1198" spans="1:30" ht="13.5" customHeight="1">
      <c r="A1198" s="6" t="s">
        <v>1272</v>
      </c>
      <c r="B1198" s="6" t="s">
        <v>505</v>
      </c>
      <c r="C1198" s="10">
        <v>35420</v>
      </c>
      <c r="D1198" s="10">
        <v>25300</v>
      </c>
      <c r="E1198" s="6">
        <v>1.4</v>
      </c>
      <c r="F1198" s="6"/>
      <c r="G1198" s="6"/>
      <c r="H1198" s="6"/>
      <c r="I1198" s="6"/>
      <c r="J1198" s="8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1"/>
      <c r="AA1198" s="1"/>
      <c r="AB1198" s="1"/>
      <c r="AC1198" s="1"/>
      <c r="AD1198" s="1"/>
    </row>
    <row r="1199" spans="1:30" ht="13.5" customHeight="1">
      <c r="A1199" s="6" t="s">
        <v>1273</v>
      </c>
      <c r="B1199" s="6" t="s">
        <v>507</v>
      </c>
      <c r="C1199" s="10">
        <v>37950</v>
      </c>
      <c r="D1199" s="10">
        <v>25300</v>
      </c>
      <c r="E1199" s="6">
        <v>1.5</v>
      </c>
      <c r="F1199" s="6"/>
      <c r="G1199" s="6"/>
      <c r="H1199" s="6"/>
      <c r="I1199" s="6"/>
      <c r="J1199" s="8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1"/>
      <c r="AA1199" s="1"/>
      <c r="AB1199" s="1"/>
      <c r="AC1199" s="1"/>
      <c r="AD1199" s="1"/>
    </row>
    <row r="1200" spans="1:30" ht="13.5" customHeight="1">
      <c r="A1200" s="6" t="s">
        <v>1274</v>
      </c>
      <c r="B1200" s="6" t="s">
        <v>509</v>
      </c>
      <c r="C1200" s="10">
        <v>40480</v>
      </c>
      <c r="D1200" s="10">
        <v>25300</v>
      </c>
      <c r="E1200" s="6">
        <v>1.6</v>
      </c>
      <c r="F1200" s="6"/>
      <c r="G1200" s="6"/>
      <c r="H1200" s="6"/>
      <c r="I1200" s="6"/>
      <c r="J1200" s="8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1"/>
      <c r="AA1200" s="1"/>
      <c r="AB1200" s="1"/>
      <c r="AC1200" s="1"/>
      <c r="AD1200" s="1"/>
    </row>
    <row r="1201" spans="1:30" ht="13.5" customHeight="1">
      <c r="A1201" s="6" t="s">
        <v>1275</v>
      </c>
      <c r="B1201" s="6" t="s">
        <v>511</v>
      </c>
      <c r="C1201" s="10">
        <v>43010</v>
      </c>
      <c r="D1201" s="10">
        <v>25300</v>
      </c>
      <c r="E1201" s="6">
        <v>1.7</v>
      </c>
      <c r="F1201" s="6"/>
      <c r="G1201" s="6"/>
      <c r="H1201" s="6"/>
      <c r="I1201" s="6"/>
      <c r="J1201" s="8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1"/>
      <c r="AA1201" s="1"/>
      <c r="AB1201" s="1"/>
      <c r="AC1201" s="1"/>
      <c r="AD1201" s="1"/>
    </row>
    <row r="1202" spans="1:30" ht="13.5" customHeight="1">
      <c r="A1202" s="6" t="s">
        <v>1276</v>
      </c>
      <c r="B1202" s="6" t="s">
        <v>513</v>
      </c>
      <c r="C1202" s="10">
        <v>45540</v>
      </c>
      <c r="D1202" s="10">
        <v>25300</v>
      </c>
      <c r="E1202" s="6">
        <v>1.8</v>
      </c>
      <c r="F1202" s="6"/>
      <c r="G1202" s="6"/>
      <c r="H1202" s="6"/>
      <c r="I1202" s="6"/>
      <c r="J1202" s="8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1"/>
      <c r="AA1202" s="1"/>
      <c r="AB1202" s="1"/>
      <c r="AC1202" s="1"/>
      <c r="AD1202" s="1"/>
    </row>
    <row r="1203" spans="1:30" ht="13.5" customHeight="1">
      <c r="A1203" s="6" t="s">
        <v>1277</v>
      </c>
      <c r="B1203" s="6" t="s">
        <v>515</v>
      </c>
      <c r="C1203" s="10">
        <v>48070</v>
      </c>
      <c r="D1203" s="10">
        <v>25300</v>
      </c>
      <c r="E1203" s="6">
        <v>1.9</v>
      </c>
      <c r="F1203" s="6"/>
      <c r="G1203" s="6"/>
      <c r="H1203" s="6"/>
      <c r="I1203" s="6"/>
      <c r="J1203" s="8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1"/>
      <c r="AA1203" s="1"/>
      <c r="AB1203" s="1"/>
      <c r="AC1203" s="1"/>
      <c r="AD1203" s="1"/>
    </row>
    <row r="1204" spans="1:30" ht="13.5" customHeight="1">
      <c r="A1204" s="6" t="s">
        <v>1278</v>
      </c>
      <c r="B1204" s="6" t="s">
        <v>517</v>
      </c>
      <c r="C1204" s="10">
        <v>50600</v>
      </c>
      <c r="D1204" s="10">
        <v>25300</v>
      </c>
      <c r="E1204" s="6">
        <v>2</v>
      </c>
      <c r="F1204" s="6"/>
      <c r="G1204" s="6"/>
      <c r="H1204" s="6"/>
      <c r="I1204" s="6"/>
      <c r="J1204" s="8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1"/>
      <c r="AA1204" s="1"/>
      <c r="AB1204" s="1"/>
      <c r="AC1204" s="1"/>
      <c r="AD1204" s="1"/>
    </row>
    <row r="1205" spans="1:30" ht="13.5" customHeight="1">
      <c r="A1205" s="6" t="s">
        <v>1279</v>
      </c>
      <c r="B1205" s="6" t="s">
        <v>519</v>
      </c>
      <c r="C1205" s="10">
        <v>53130</v>
      </c>
      <c r="D1205" s="10">
        <v>25300</v>
      </c>
      <c r="E1205" s="6">
        <v>2.1</v>
      </c>
      <c r="F1205" s="6"/>
      <c r="G1205" s="6"/>
      <c r="H1205" s="6"/>
      <c r="I1205" s="6"/>
      <c r="J1205" s="8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1"/>
      <c r="AA1205" s="1"/>
      <c r="AB1205" s="1"/>
      <c r="AC1205" s="1"/>
      <c r="AD1205" s="1"/>
    </row>
    <row r="1206" spans="1:30" ht="13.5" customHeight="1">
      <c r="A1206" s="6" t="s">
        <v>1280</v>
      </c>
      <c r="B1206" s="6" t="s">
        <v>521</v>
      </c>
      <c r="C1206" s="10">
        <v>55660.000000000007</v>
      </c>
      <c r="D1206" s="10">
        <v>25300</v>
      </c>
      <c r="E1206" s="6">
        <v>2.2000000000000002</v>
      </c>
      <c r="F1206" s="6"/>
      <c r="G1206" s="6"/>
      <c r="H1206" s="6"/>
      <c r="I1206" s="6"/>
      <c r="J1206" s="8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1"/>
      <c r="AA1206" s="1"/>
      <c r="AB1206" s="1"/>
      <c r="AC1206" s="1"/>
      <c r="AD1206" s="1"/>
    </row>
    <row r="1207" spans="1:30" ht="13.5" customHeight="1">
      <c r="A1207" s="6" t="s">
        <v>1281</v>
      </c>
      <c r="B1207" s="6" t="s">
        <v>523</v>
      </c>
      <c r="C1207" s="10">
        <v>58189.999999999993</v>
      </c>
      <c r="D1207" s="10">
        <v>25300</v>
      </c>
      <c r="E1207" s="6">
        <v>2.2999999999999998</v>
      </c>
      <c r="F1207" s="6"/>
      <c r="G1207" s="6"/>
      <c r="H1207" s="6"/>
      <c r="I1207" s="6"/>
      <c r="J1207" s="8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1"/>
      <c r="AA1207" s="1"/>
      <c r="AB1207" s="1"/>
      <c r="AC1207" s="1"/>
      <c r="AD1207" s="1"/>
    </row>
    <row r="1208" spans="1:30" ht="13.5" customHeight="1">
      <c r="A1208" s="6" t="s">
        <v>1282</v>
      </c>
      <c r="B1208" s="6" t="s">
        <v>525</v>
      </c>
      <c r="C1208" s="10">
        <v>60720</v>
      </c>
      <c r="D1208" s="10">
        <v>25300</v>
      </c>
      <c r="E1208" s="6">
        <v>2.4</v>
      </c>
      <c r="F1208" s="6"/>
      <c r="G1208" s="6"/>
      <c r="H1208" s="6"/>
      <c r="I1208" s="6"/>
      <c r="J1208" s="8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1"/>
      <c r="AA1208" s="1"/>
      <c r="AB1208" s="1"/>
      <c r="AC1208" s="1"/>
      <c r="AD1208" s="1"/>
    </row>
    <row r="1209" spans="1:30" ht="13.5" customHeight="1">
      <c r="A1209" s="6" t="s">
        <v>1283</v>
      </c>
      <c r="B1209" s="6" t="s">
        <v>527</v>
      </c>
      <c r="C1209" s="10">
        <v>63250</v>
      </c>
      <c r="D1209" s="10">
        <v>25300</v>
      </c>
      <c r="E1209" s="6">
        <v>2.5</v>
      </c>
      <c r="F1209" s="6"/>
      <c r="G1209" s="6"/>
      <c r="H1209" s="6"/>
      <c r="I1209" s="6"/>
      <c r="J1209" s="8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1"/>
      <c r="AA1209" s="1"/>
      <c r="AB1209" s="1"/>
      <c r="AC1209" s="1"/>
      <c r="AD1209" s="1"/>
    </row>
    <row r="1210" spans="1:30" ht="13.5" customHeight="1">
      <c r="A1210" s="6" t="s">
        <v>1284</v>
      </c>
      <c r="B1210" s="6" t="s">
        <v>529</v>
      </c>
      <c r="C1210" s="10">
        <v>65780</v>
      </c>
      <c r="D1210" s="10">
        <v>25300</v>
      </c>
      <c r="E1210" s="6">
        <v>2.6</v>
      </c>
      <c r="F1210" s="6"/>
      <c r="G1210" s="6"/>
      <c r="H1210" s="6"/>
      <c r="I1210" s="6"/>
      <c r="J1210" s="8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1"/>
      <c r="AA1210" s="1"/>
      <c r="AB1210" s="1"/>
      <c r="AC1210" s="1"/>
      <c r="AD1210" s="1"/>
    </row>
    <row r="1211" spans="1:30" ht="13.5" customHeight="1">
      <c r="A1211" s="6" t="s">
        <v>1285</v>
      </c>
      <c r="B1211" s="6" t="s">
        <v>531</v>
      </c>
      <c r="C1211" s="10">
        <v>68310</v>
      </c>
      <c r="D1211" s="10">
        <v>25300</v>
      </c>
      <c r="E1211" s="6">
        <v>2.7</v>
      </c>
      <c r="F1211" s="6"/>
      <c r="G1211" s="6"/>
      <c r="H1211" s="6"/>
      <c r="I1211" s="6"/>
      <c r="J1211" s="8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1"/>
      <c r="AA1211" s="1"/>
      <c r="AB1211" s="1"/>
      <c r="AC1211" s="1"/>
      <c r="AD1211" s="1"/>
    </row>
    <row r="1212" spans="1:30" ht="13.5" customHeight="1">
      <c r="A1212" s="6" t="s">
        <v>1286</v>
      </c>
      <c r="B1212" s="6" t="s">
        <v>533</v>
      </c>
      <c r="C1212" s="10">
        <v>70840</v>
      </c>
      <c r="D1212" s="10">
        <v>25300</v>
      </c>
      <c r="E1212" s="6">
        <v>2.8</v>
      </c>
      <c r="F1212" s="6"/>
      <c r="G1212" s="6"/>
      <c r="H1212" s="6"/>
      <c r="I1212" s="6"/>
      <c r="J1212" s="8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1"/>
      <c r="AA1212" s="1"/>
      <c r="AB1212" s="1"/>
      <c r="AC1212" s="1"/>
      <c r="AD1212" s="1"/>
    </row>
    <row r="1213" spans="1:30" ht="13.5" customHeight="1">
      <c r="A1213" s="6" t="s">
        <v>1287</v>
      </c>
      <c r="B1213" s="6" t="s">
        <v>535</v>
      </c>
      <c r="C1213" s="10">
        <v>73370</v>
      </c>
      <c r="D1213" s="10">
        <v>25300</v>
      </c>
      <c r="E1213" s="6">
        <v>2.9</v>
      </c>
      <c r="F1213" s="6"/>
      <c r="G1213" s="6"/>
      <c r="H1213" s="6"/>
      <c r="I1213" s="6"/>
      <c r="J1213" s="8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1"/>
      <c r="AA1213" s="1"/>
      <c r="AB1213" s="1"/>
      <c r="AC1213" s="1"/>
      <c r="AD1213" s="1"/>
    </row>
    <row r="1214" spans="1:30" ht="13.5" customHeight="1">
      <c r="A1214" s="6" t="s">
        <v>1288</v>
      </c>
      <c r="B1214" s="6" t="s">
        <v>537</v>
      </c>
      <c r="C1214" s="10">
        <v>75900</v>
      </c>
      <c r="D1214" s="10">
        <v>25300</v>
      </c>
      <c r="E1214" s="6">
        <v>3</v>
      </c>
      <c r="F1214" s="6"/>
      <c r="G1214" s="6"/>
      <c r="H1214" s="6"/>
      <c r="I1214" s="6"/>
      <c r="J1214" s="8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1"/>
      <c r="AA1214" s="1"/>
      <c r="AB1214" s="1"/>
      <c r="AC1214" s="1"/>
      <c r="AD1214" s="1"/>
    </row>
    <row r="1215" spans="1:30" ht="13.5" customHeight="1">
      <c r="A1215" s="6" t="s">
        <v>1289</v>
      </c>
      <c r="B1215" s="6" t="s">
        <v>539</v>
      </c>
      <c r="C1215" s="10">
        <v>78430</v>
      </c>
      <c r="D1215" s="10">
        <v>25300</v>
      </c>
      <c r="E1215" s="6">
        <v>3.1</v>
      </c>
      <c r="F1215" s="6"/>
      <c r="G1215" s="6"/>
      <c r="H1215" s="6"/>
      <c r="I1215" s="6"/>
      <c r="J1215" s="8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1"/>
      <c r="AA1215" s="1"/>
      <c r="AB1215" s="1"/>
      <c r="AC1215" s="1"/>
      <c r="AD1215" s="1"/>
    </row>
    <row r="1216" spans="1:30" ht="13.5" customHeight="1">
      <c r="A1216" s="6" t="s">
        <v>1290</v>
      </c>
      <c r="B1216" s="6" t="s">
        <v>541</v>
      </c>
      <c r="C1216" s="10">
        <v>80960</v>
      </c>
      <c r="D1216" s="10">
        <v>25300</v>
      </c>
      <c r="E1216" s="6">
        <v>3.2</v>
      </c>
      <c r="F1216" s="6"/>
      <c r="G1216" s="6"/>
      <c r="H1216" s="6"/>
      <c r="I1216" s="6"/>
      <c r="J1216" s="8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1"/>
      <c r="AA1216" s="1"/>
      <c r="AB1216" s="1"/>
      <c r="AC1216" s="1"/>
      <c r="AD1216" s="1"/>
    </row>
    <row r="1217" spans="1:30" ht="13.5" customHeight="1">
      <c r="A1217" s="6" t="s">
        <v>1291</v>
      </c>
      <c r="B1217" s="6" t="s">
        <v>543</v>
      </c>
      <c r="C1217" s="10">
        <v>83490</v>
      </c>
      <c r="D1217" s="10">
        <v>25300</v>
      </c>
      <c r="E1217" s="6">
        <v>3.3</v>
      </c>
      <c r="F1217" s="6"/>
      <c r="G1217" s="6"/>
      <c r="H1217" s="6"/>
      <c r="I1217" s="6"/>
      <c r="J1217" s="8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1"/>
      <c r="AA1217" s="1"/>
      <c r="AB1217" s="1"/>
      <c r="AC1217" s="1"/>
      <c r="AD1217" s="1"/>
    </row>
    <row r="1218" spans="1:30" ht="13.5" customHeight="1">
      <c r="A1218" s="6" t="s">
        <v>1292</v>
      </c>
      <c r="B1218" s="6" t="s">
        <v>545</v>
      </c>
      <c r="C1218" s="10">
        <v>86020</v>
      </c>
      <c r="D1218" s="10">
        <v>25300</v>
      </c>
      <c r="E1218" s="6">
        <v>3.4</v>
      </c>
      <c r="F1218" s="6"/>
      <c r="G1218" s="6"/>
      <c r="H1218" s="6"/>
      <c r="I1218" s="6"/>
      <c r="J1218" s="8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1"/>
      <c r="AA1218" s="1"/>
      <c r="AB1218" s="1"/>
      <c r="AC1218" s="1"/>
      <c r="AD1218" s="1"/>
    </row>
    <row r="1219" spans="1:30" ht="13.5" customHeight="1">
      <c r="A1219" s="6" t="s">
        <v>1293</v>
      </c>
      <c r="B1219" s="6" t="s">
        <v>547</v>
      </c>
      <c r="C1219" s="10">
        <v>88550</v>
      </c>
      <c r="D1219" s="10">
        <v>25300</v>
      </c>
      <c r="E1219" s="6">
        <v>3.5</v>
      </c>
      <c r="F1219" s="6"/>
      <c r="G1219" s="6"/>
      <c r="H1219" s="6"/>
      <c r="I1219" s="6"/>
      <c r="J1219" s="8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1"/>
      <c r="AA1219" s="1"/>
      <c r="AB1219" s="1"/>
      <c r="AC1219" s="1"/>
      <c r="AD1219" s="1"/>
    </row>
    <row r="1220" spans="1:30" ht="13.5" customHeight="1">
      <c r="A1220" s="6" t="s">
        <v>1294</v>
      </c>
      <c r="B1220" s="6" t="s">
        <v>549</v>
      </c>
      <c r="C1220" s="10">
        <v>91080</v>
      </c>
      <c r="D1220" s="10">
        <v>25300</v>
      </c>
      <c r="E1220" s="6">
        <v>3.6</v>
      </c>
      <c r="F1220" s="6"/>
      <c r="G1220" s="6"/>
      <c r="H1220" s="6"/>
      <c r="I1220" s="6"/>
      <c r="J1220" s="8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1"/>
      <c r="AA1220" s="1"/>
      <c r="AB1220" s="1"/>
      <c r="AC1220" s="1"/>
      <c r="AD1220" s="1"/>
    </row>
    <row r="1221" spans="1:30" ht="13.5" customHeight="1">
      <c r="A1221" s="6" t="s">
        <v>1295</v>
      </c>
      <c r="B1221" s="6" t="s">
        <v>551</v>
      </c>
      <c r="C1221" s="10">
        <v>93610</v>
      </c>
      <c r="D1221" s="10">
        <v>25300</v>
      </c>
      <c r="E1221" s="6">
        <v>3.7</v>
      </c>
      <c r="F1221" s="6"/>
      <c r="G1221" s="6"/>
      <c r="H1221" s="6"/>
      <c r="I1221" s="6"/>
      <c r="J1221" s="8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1"/>
      <c r="AA1221" s="1"/>
      <c r="AB1221" s="1"/>
      <c r="AC1221" s="1"/>
      <c r="AD1221" s="1"/>
    </row>
    <row r="1222" spans="1:30" ht="13.5" customHeight="1">
      <c r="A1222" s="6" t="s">
        <v>1296</v>
      </c>
      <c r="B1222" s="6" t="s">
        <v>553</v>
      </c>
      <c r="C1222" s="10">
        <v>96140</v>
      </c>
      <c r="D1222" s="10">
        <v>25300</v>
      </c>
      <c r="E1222" s="6">
        <v>3.8</v>
      </c>
      <c r="F1222" s="6"/>
      <c r="G1222" s="6"/>
      <c r="H1222" s="6"/>
      <c r="I1222" s="6"/>
      <c r="J1222" s="8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1"/>
      <c r="AA1222" s="1"/>
      <c r="AB1222" s="1"/>
      <c r="AC1222" s="1"/>
      <c r="AD1222" s="1"/>
    </row>
    <row r="1223" spans="1:30" ht="13.5" customHeight="1">
      <c r="A1223" s="6" t="s">
        <v>1297</v>
      </c>
      <c r="B1223" s="6" t="s">
        <v>555</v>
      </c>
      <c r="C1223" s="10">
        <v>98670</v>
      </c>
      <c r="D1223" s="10">
        <v>25300</v>
      </c>
      <c r="E1223" s="6">
        <v>3.9</v>
      </c>
      <c r="F1223" s="6"/>
      <c r="G1223" s="6"/>
      <c r="H1223" s="6"/>
      <c r="I1223" s="6"/>
      <c r="J1223" s="8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1"/>
      <c r="AA1223" s="1"/>
      <c r="AB1223" s="1"/>
      <c r="AC1223" s="1"/>
      <c r="AD1223" s="1"/>
    </row>
    <row r="1224" spans="1:30" ht="13.5" customHeight="1">
      <c r="A1224" s="6" t="s">
        <v>1298</v>
      </c>
      <c r="B1224" s="6" t="s">
        <v>557</v>
      </c>
      <c r="C1224" s="10">
        <v>101200</v>
      </c>
      <c r="D1224" s="10">
        <v>25300</v>
      </c>
      <c r="E1224" s="6">
        <v>4</v>
      </c>
      <c r="F1224" s="6"/>
      <c r="G1224" s="6"/>
      <c r="H1224" s="6"/>
      <c r="I1224" s="6"/>
      <c r="J1224" s="8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1"/>
      <c r="AA1224" s="1"/>
      <c r="AB1224" s="1"/>
      <c r="AC1224" s="1"/>
      <c r="AD1224" s="1"/>
    </row>
    <row r="1225" spans="1:30" ht="13.5" customHeight="1">
      <c r="A1225" s="6" t="s">
        <v>1299</v>
      </c>
      <c r="B1225" s="6" t="s">
        <v>479</v>
      </c>
      <c r="C1225" s="10">
        <v>20240</v>
      </c>
      <c r="D1225" s="10">
        <v>25300</v>
      </c>
      <c r="E1225" s="6">
        <v>0.1</v>
      </c>
      <c r="F1225" s="6"/>
      <c r="G1225" s="6"/>
      <c r="H1225" s="6"/>
      <c r="I1225" s="6"/>
      <c r="J1225" s="8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1"/>
      <c r="AA1225" s="1"/>
      <c r="AB1225" s="1"/>
      <c r="AC1225" s="1"/>
      <c r="AD1225" s="1"/>
    </row>
    <row r="1226" spans="1:30" ht="13.5" customHeight="1">
      <c r="A1226" s="6" t="s">
        <v>1300</v>
      </c>
      <c r="B1226" s="6" t="s">
        <v>481</v>
      </c>
      <c r="C1226" s="10">
        <v>20240</v>
      </c>
      <c r="D1226" s="10">
        <v>25300</v>
      </c>
      <c r="E1226" s="6">
        <v>0.2</v>
      </c>
      <c r="F1226" s="6"/>
      <c r="G1226" s="6"/>
      <c r="H1226" s="6"/>
      <c r="I1226" s="6"/>
      <c r="J1226" s="8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1"/>
      <c r="AA1226" s="1"/>
      <c r="AB1226" s="1"/>
      <c r="AC1226" s="1"/>
      <c r="AD1226" s="1"/>
    </row>
    <row r="1227" spans="1:30" ht="13.5" customHeight="1">
      <c r="A1227" s="6" t="s">
        <v>1301</v>
      </c>
      <c r="B1227" s="6" t="s">
        <v>483</v>
      </c>
      <c r="C1227" s="10">
        <v>20240</v>
      </c>
      <c r="D1227" s="10">
        <v>25300</v>
      </c>
      <c r="E1227" s="6">
        <v>0.3</v>
      </c>
      <c r="F1227" s="6"/>
      <c r="G1227" s="6"/>
      <c r="H1227" s="6"/>
      <c r="I1227" s="6"/>
      <c r="J1227" s="8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1"/>
      <c r="AA1227" s="1"/>
      <c r="AB1227" s="1"/>
      <c r="AC1227" s="1"/>
      <c r="AD1227" s="1"/>
    </row>
    <row r="1228" spans="1:30" ht="13.5" customHeight="1">
      <c r="A1228" s="6" t="s">
        <v>1302</v>
      </c>
      <c r="B1228" s="6" t="s">
        <v>485</v>
      </c>
      <c r="C1228" s="10">
        <v>20240</v>
      </c>
      <c r="D1228" s="10">
        <v>25300</v>
      </c>
      <c r="E1228" s="6">
        <v>0.4</v>
      </c>
      <c r="F1228" s="6"/>
      <c r="G1228" s="6"/>
      <c r="H1228" s="6"/>
      <c r="I1228" s="6"/>
      <c r="J1228" s="8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1"/>
      <c r="AA1228" s="1"/>
      <c r="AB1228" s="1"/>
      <c r="AC1228" s="1"/>
      <c r="AD1228" s="1"/>
    </row>
    <row r="1229" spans="1:30" ht="13.5" customHeight="1">
      <c r="A1229" s="6" t="s">
        <v>1303</v>
      </c>
      <c r="B1229" s="6" t="s">
        <v>487</v>
      </c>
      <c r="C1229" s="10">
        <v>20240</v>
      </c>
      <c r="D1229" s="10">
        <v>25300</v>
      </c>
      <c r="E1229" s="6">
        <v>0.5</v>
      </c>
      <c r="F1229" s="6"/>
      <c r="G1229" s="6"/>
      <c r="H1229" s="6"/>
      <c r="I1229" s="6"/>
      <c r="J1229" s="8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1"/>
      <c r="AA1229" s="1"/>
      <c r="AB1229" s="1"/>
      <c r="AC1229" s="1"/>
      <c r="AD1229" s="1"/>
    </row>
    <row r="1230" spans="1:30" ht="13.5" customHeight="1">
      <c r="A1230" s="6" t="s">
        <v>1304</v>
      </c>
      <c r="B1230" s="6" t="s">
        <v>489</v>
      </c>
      <c r="C1230" s="10">
        <v>20240</v>
      </c>
      <c r="D1230" s="10">
        <v>25300</v>
      </c>
      <c r="E1230" s="6">
        <v>0.6</v>
      </c>
      <c r="F1230" s="6"/>
      <c r="G1230" s="6"/>
      <c r="H1230" s="6"/>
      <c r="I1230" s="6"/>
      <c r="J1230" s="8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1"/>
      <c r="AA1230" s="1"/>
      <c r="AB1230" s="1"/>
      <c r="AC1230" s="1"/>
      <c r="AD1230" s="1"/>
    </row>
    <row r="1231" spans="1:30" ht="13.5" customHeight="1">
      <c r="A1231" s="6" t="s">
        <v>1305</v>
      </c>
      <c r="B1231" s="6" t="s">
        <v>491</v>
      </c>
      <c r="C1231" s="10">
        <v>20240</v>
      </c>
      <c r="D1231" s="10">
        <v>25300</v>
      </c>
      <c r="E1231" s="6">
        <v>0.7</v>
      </c>
      <c r="F1231" s="6"/>
      <c r="G1231" s="6"/>
      <c r="H1231" s="6"/>
      <c r="I1231" s="6"/>
      <c r="J1231" s="8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1"/>
      <c r="AA1231" s="1"/>
      <c r="AB1231" s="1"/>
      <c r="AC1231" s="1"/>
      <c r="AD1231" s="1"/>
    </row>
    <row r="1232" spans="1:30" ht="13.5" customHeight="1">
      <c r="A1232" s="6" t="s">
        <v>1306</v>
      </c>
      <c r="B1232" s="6" t="s">
        <v>493</v>
      </c>
      <c r="C1232" s="10">
        <v>20240</v>
      </c>
      <c r="D1232" s="10">
        <v>25300</v>
      </c>
      <c r="E1232" s="6">
        <v>0.8</v>
      </c>
      <c r="F1232" s="6"/>
      <c r="G1232" s="6"/>
      <c r="H1232" s="6"/>
      <c r="I1232" s="6"/>
      <c r="J1232" s="8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1"/>
      <c r="AA1232" s="1"/>
      <c r="AB1232" s="1"/>
      <c r="AC1232" s="1"/>
      <c r="AD1232" s="1"/>
    </row>
    <row r="1233" spans="1:30" ht="13.5" customHeight="1">
      <c r="A1233" s="6" t="s">
        <v>1307</v>
      </c>
      <c r="B1233" s="6" t="s">
        <v>495</v>
      </c>
      <c r="C1233" s="10">
        <v>22770</v>
      </c>
      <c r="D1233" s="10">
        <v>25300</v>
      </c>
      <c r="E1233" s="6">
        <v>0.9</v>
      </c>
      <c r="F1233" s="6"/>
      <c r="G1233" s="6"/>
      <c r="H1233" s="6"/>
      <c r="I1233" s="6"/>
      <c r="J1233" s="8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1"/>
      <c r="AA1233" s="1"/>
      <c r="AB1233" s="1"/>
      <c r="AC1233" s="1"/>
      <c r="AD1233" s="1"/>
    </row>
    <row r="1234" spans="1:30" ht="13.5" customHeight="1">
      <c r="A1234" s="6" t="s">
        <v>1308</v>
      </c>
      <c r="B1234" s="6" t="s">
        <v>497</v>
      </c>
      <c r="C1234" s="10">
        <v>25300</v>
      </c>
      <c r="D1234" s="10">
        <v>25300</v>
      </c>
      <c r="E1234" s="6">
        <v>1</v>
      </c>
      <c r="F1234" s="6"/>
      <c r="G1234" s="6"/>
      <c r="H1234" s="6"/>
      <c r="I1234" s="6"/>
      <c r="J1234" s="8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1"/>
      <c r="AA1234" s="1"/>
      <c r="AB1234" s="1"/>
      <c r="AC1234" s="1"/>
      <c r="AD1234" s="1"/>
    </row>
    <row r="1235" spans="1:30" ht="13.5" customHeight="1">
      <c r="A1235" s="6" t="s">
        <v>1309</v>
      </c>
      <c r="B1235" s="6" t="s">
        <v>499</v>
      </c>
      <c r="C1235" s="10">
        <v>27830.000000000004</v>
      </c>
      <c r="D1235" s="10">
        <v>25300</v>
      </c>
      <c r="E1235" s="6">
        <v>1.1000000000000001</v>
      </c>
      <c r="F1235" s="6"/>
      <c r="G1235" s="6"/>
      <c r="H1235" s="6"/>
      <c r="I1235" s="6"/>
      <c r="J1235" s="8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1"/>
      <c r="AA1235" s="1"/>
      <c r="AB1235" s="1"/>
      <c r="AC1235" s="1"/>
      <c r="AD1235" s="1"/>
    </row>
    <row r="1236" spans="1:30" ht="13.5" customHeight="1">
      <c r="A1236" s="6" t="s">
        <v>1310</v>
      </c>
      <c r="B1236" s="6" t="s">
        <v>501</v>
      </c>
      <c r="C1236" s="10">
        <v>30360</v>
      </c>
      <c r="D1236" s="10">
        <v>25300</v>
      </c>
      <c r="E1236" s="6">
        <v>1.2</v>
      </c>
      <c r="F1236" s="6"/>
      <c r="G1236" s="6"/>
      <c r="H1236" s="6"/>
      <c r="I1236" s="6"/>
      <c r="J1236" s="8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1"/>
      <c r="AA1236" s="1"/>
      <c r="AB1236" s="1"/>
      <c r="AC1236" s="1"/>
      <c r="AD1236" s="1"/>
    </row>
    <row r="1237" spans="1:30" ht="13.5" customHeight="1">
      <c r="A1237" s="6" t="s">
        <v>1311</v>
      </c>
      <c r="B1237" s="6" t="s">
        <v>503</v>
      </c>
      <c r="C1237" s="10">
        <v>32890</v>
      </c>
      <c r="D1237" s="10">
        <v>25300</v>
      </c>
      <c r="E1237" s="6">
        <v>1.3</v>
      </c>
      <c r="F1237" s="6"/>
      <c r="G1237" s="6"/>
      <c r="H1237" s="6"/>
      <c r="I1237" s="6"/>
      <c r="J1237" s="8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1"/>
      <c r="AA1237" s="1"/>
      <c r="AB1237" s="1"/>
      <c r="AC1237" s="1"/>
      <c r="AD1237" s="1"/>
    </row>
    <row r="1238" spans="1:30" ht="13.5" customHeight="1">
      <c r="A1238" s="6" t="s">
        <v>1312</v>
      </c>
      <c r="B1238" s="6" t="s">
        <v>505</v>
      </c>
      <c r="C1238" s="10">
        <v>35420</v>
      </c>
      <c r="D1238" s="10">
        <v>25300</v>
      </c>
      <c r="E1238" s="6">
        <v>1.4</v>
      </c>
      <c r="F1238" s="6"/>
      <c r="G1238" s="6"/>
      <c r="H1238" s="6"/>
      <c r="I1238" s="6"/>
      <c r="J1238" s="8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1"/>
      <c r="AA1238" s="1"/>
      <c r="AB1238" s="1"/>
      <c r="AC1238" s="1"/>
      <c r="AD1238" s="1"/>
    </row>
    <row r="1239" spans="1:30" ht="13.5" customHeight="1">
      <c r="A1239" s="6" t="s">
        <v>1313</v>
      </c>
      <c r="B1239" s="6" t="s">
        <v>507</v>
      </c>
      <c r="C1239" s="10">
        <v>37950</v>
      </c>
      <c r="D1239" s="10">
        <v>25300</v>
      </c>
      <c r="E1239" s="6">
        <v>1.5</v>
      </c>
      <c r="F1239" s="6"/>
      <c r="G1239" s="6"/>
      <c r="H1239" s="6"/>
      <c r="I1239" s="6"/>
      <c r="J1239" s="8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1"/>
      <c r="AA1239" s="1"/>
      <c r="AB1239" s="1"/>
      <c r="AC1239" s="1"/>
      <c r="AD1239" s="1"/>
    </row>
    <row r="1240" spans="1:30" ht="13.5" customHeight="1">
      <c r="A1240" s="6" t="s">
        <v>1314</v>
      </c>
      <c r="B1240" s="6" t="s">
        <v>509</v>
      </c>
      <c r="C1240" s="10">
        <v>40480</v>
      </c>
      <c r="D1240" s="10">
        <v>25300</v>
      </c>
      <c r="E1240" s="6">
        <v>1.6</v>
      </c>
      <c r="F1240" s="6"/>
      <c r="G1240" s="6"/>
      <c r="H1240" s="6"/>
      <c r="I1240" s="6"/>
      <c r="J1240" s="8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1"/>
      <c r="AA1240" s="1"/>
      <c r="AB1240" s="1"/>
      <c r="AC1240" s="1"/>
      <c r="AD1240" s="1"/>
    </row>
    <row r="1241" spans="1:30" ht="13.5" customHeight="1">
      <c r="A1241" s="6" t="s">
        <v>1315</v>
      </c>
      <c r="B1241" s="6" t="s">
        <v>511</v>
      </c>
      <c r="C1241" s="10">
        <v>43010</v>
      </c>
      <c r="D1241" s="10">
        <v>25300</v>
      </c>
      <c r="E1241" s="6">
        <v>1.7</v>
      </c>
      <c r="F1241" s="6"/>
      <c r="G1241" s="6"/>
      <c r="H1241" s="6"/>
      <c r="I1241" s="6"/>
      <c r="J1241" s="8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1"/>
      <c r="AA1241" s="1"/>
      <c r="AB1241" s="1"/>
      <c r="AC1241" s="1"/>
      <c r="AD1241" s="1"/>
    </row>
    <row r="1242" spans="1:30" ht="13.5" customHeight="1">
      <c r="A1242" s="6" t="s">
        <v>1316</v>
      </c>
      <c r="B1242" s="6" t="s">
        <v>513</v>
      </c>
      <c r="C1242" s="10">
        <v>45540</v>
      </c>
      <c r="D1242" s="10">
        <v>25300</v>
      </c>
      <c r="E1242" s="6">
        <v>1.8</v>
      </c>
      <c r="F1242" s="6"/>
      <c r="G1242" s="6"/>
      <c r="H1242" s="6"/>
      <c r="I1242" s="6"/>
      <c r="J1242" s="8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1"/>
      <c r="AA1242" s="1"/>
      <c r="AB1242" s="1"/>
      <c r="AC1242" s="1"/>
      <c r="AD1242" s="1"/>
    </row>
    <row r="1243" spans="1:30" ht="13.5" customHeight="1">
      <c r="A1243" s="6" t="s">
        <v>1317</v>
      </c>
      <c r="B1243" s="6" t="s">
        <v>515</v>
      </c>
      <c r="C1243" s="10">
        <v>48070</v>
      </c>
      <c r="D1243" s="10">
        <v>25300</v>
      </c>
      <c r="E1243" s="6">
        <v>1.9</v>
      </c>
      <c r="F1243" s="6"/>
      <c r="G1243" s="6"/>
      <c r="H1243" s="6"/>
      <c r="I1243" s="6"/>
      <c r="J1243" s="8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1"/>
      <c r="AA1243" s="1"/>
      <c r="AB1243" s="1"/>
      <c r="AC1243" s="1"/>
      <c r="AD1243" s="1"/>
    </row>
    <row r="1244" spans="1:30" ht="13.5" customHeight="1">
      <c r="A1244" s="6" t="s">
        <v>1318</v>
      </c>
      <c r="B1244" s="6" t="s">
        <v>517</v>
      </c>
      <c r="C1244" s="10">
        <v>50600</v>
      </c>
      <c r="D1244" s="10">
        <v>25300</v>
      </c>
      <c r="E1244" s="6">
        <v>2</v>
      </c>
      <c r="F1244" s="6"/>
      <c r="G1244" s="6"/>
      <c r="H1244" s="6"/>
      <c r="I1244" s="6"/>
      <c r="J1244" s="8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1"/>
      <c r="AA1244" s="1"/>
      <c r="AB1244" s="1"/>
      <c r="AC1244" s="1"/>
      <c r="AD1244" s="1"/>
    </row>
    <row r="1245" spans="1:30" ht="13.5" customHeight="1">
      <c r="A1245" s="6" t="s">
        <v>1319</v>
      </c>
      <c r="B1245" s="6" t="s">
        <v>519</v>
      </c>
      <c r="C1245" s="10">
        <v>53130</v>
      </c>
      <c r="D1245" s="10">
        <v>25300</v>
      </c>
      <c r="E1245" s="6">
        <v>2.1</v>
      </c>
      <c r="F1245" s="6"/>
      <c r="G1245" s="6"/>
      <c r="H1245" s="6"/>
      <c r="I1245" s="6"/>
      <c r="J1245" s="8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1"/>
      <c r="AA1245" s="1"/>
      <c r="AB1245" s="1"/>
      <c r="AC1245" s="1"/>
      <c r="AD1245" s="1"/>
    </row>
    <row r="1246" spans="1:30" ht="13.5" customHeight="1">
      <c r="A1246" s="6" t="s">
        <v>1320</v>
      </c>
      <c r="B1246" s="6" t="s">
        <v>521</v>
      </c>
      <c r="C1246" s="10">
        <v>55660.000000000007</v>
      </c>
      <c r="D1246" s="10">
        <v>25300</v>
      </c>
      <c r="E1246" s="6">
        <v>2.2000000000000002</v>
      </c>
      <c r="F1246" s="6"/>
      <c r="G1246" s="6"/>
      <c r="H1246" s="6"/>
      <c r="I1246" s="6"/>
      <c r="J1246" s="8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1"/>
      <c r="AA1246" s="1"/>
      <c r="AB1246" s="1"/>
      <c r="AC1246" s="1"/>
      <c r="AD1246" s="1"/>
    </row>
    <row r="1247" spans="1:30" ht="13.5" customHeight="1">
      <c r="A1247" s="6" t="s">
        <v>1321</v>
      </c>
      <c r="B1247" s="6" t="s">
        <v>523</v>
      </c>
      <c r="C1247" s="10">
        <v>58189.999999999993</v>
      </c>
      <c r="D1247" s="10">
        <v>25300</v>
      </c>
      <c r="E1247" s="6">
        <v>2.2999999999999998</v>
      </c>
      <c r="F1247" s="6"/>
      <c r="G1247" s="6"/>
      <c r="H1247" s="6"/>
      <c r="I1247" s="6"/>
      <c r="J1247" s="8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1"/>
      <c r="AA1247" s="1"/>
      <c r="AB1247" s="1"/>
      <c r="AC1247" s="1"/>
      <c r="AD1247" s="1"/>
    </row>
    <row r="1248" spans="1:30" ht="13.5" customHeight="1">
      <c r="A1248" s="6" t="s">
        <v>1322</v>
      </c>
      <c r="B1248" s="6" t="s">
        <v>525</v>
      </c>
      <c r="C1248" s="10">
        <v>60720</v>
      </c>
      <c r="D1248" s="10">
        <v>25300</v>
      </c>
      <c r="E1248" s="6">
        <v>2.4</v>
      </c>
      <c r="F1248" s="6"/>
      <c r="G1248" s="6"/>
      <c r="H1248" s="6"/>
      <c r="I1248" s="6"/>
      <c r="J1248" s="8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1"/>
      <c r="AA1248" s="1"/>
      <c r="AB1248" s="1"/>
      <c r="AC1248" s="1"/>
      <c r="AD1248" s="1"/>
    </row>
    <row r="1249" spans="1:30" ht="13.5" customHeight="1">
      <c r="A1249" s="6" t="s">
        <v>1323</v>
      </c>
      <c r="B1249" s="6" t="s">
        <v>527</v>
      </c>
      <c r="C1249" s="10">
        <v>63250</v>
      </c>
      <c r="D1249" s="10">
        <v>25300</v>
      </c>
      <c r="E1249" s="6">
        <v>2.5</v>
      </c>
      <c r="F1249" s="6"/>
      <c r="G1249" s="6"/>
      <c r="H1249" s="6"/>
      <c r="I1249" s="6"/>
      <c r="J1249" s="8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1"/>
      <c r="AA1249" s="1"/>
      <c r="AB1249" s="1"/>
      <c r="AC1249" s="1"/>
      <c r="AD1249" s="1"/>
    </row>
    <row r="1250" spans="1:30" ht="13.5" customHeight="1">
      <c r="A1250" s="6" t="s">
        <v>1324</v>
      </c>
      <c r="B1250" s="6" t="s">
        <v>529</v>
      </c>
      <c r="C1250" s="10">
        <v>65780</v>
      </c>
      <c r="D1250" s="10">
        <v>25300</v>
      </c>
      <c r="E1250" s="6">
        <v>2.6</v>
      </c>
      <c r="F1250" s="6"/>
      <c r="G1250" s="6"/>
      <c r="H1250" s="6"/>
      <c r="I1250" s="6"/>
      <c r="J1250" s="8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1"/>
      <c r="AA1250" s="1"/>
      <c r="AB1250" s="1"/>
      <c r="AC1250" s="1"/>
      <c r="AD1250" s="1"/>
    </row>
    <row r="1251" spans="1:30" ht="13.5" customHeight="1">
      <c r="A1251" s="6" t="s">
        <v>1325</v>
      </c>
      <c r="B1251" s="6" t="s">
        <v>531</v>
      </c>
      <c r="C1251" s="10">
        <v>68310</v>
      </c>
      <c r="D1251" s="10">
        <v>25300</v>
      </c>
      <c r="E1251" s="6">
        <v>2.7</v>
      </c>
      <c r="F1251" s="6"/>
      <c r="G1251" s="6"/>
      <c r="H1251" s="6"/>
      <c r="I1251" s="6"/>
      <c r="J1251" s="8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1"/>
      <c r="AA1251" s="1"/>
      <c r="AB1251" s="1"/>
      <c r="AC1251" s="1"/>
      <c r="AD1251" s="1"/>
    </row>
    <row r="1252" spans="1:30" ht="13.5" customHeight="1">
      <c r="A1252" s="6" t="s">
        <v>1326</v>
      </c>
      <c r="B1252" s="6" t="s">
        <v>533</v>
      </c>
      <c r="C1252" s="10">
        <v>70840</v>
      </c>
      <c r="D1252" s="10">
        <v>25300</v>
      </c>
      <c r="E1252" s="6">
        <v>2.8</v>
      </c>
      <c r="F1252" s="6"/>
      <c r="G1252" s="6"/>
      <c r="H1252" s="6"/>
      <c r="I1252" s="6"/>
      <c r="J1252" s="8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1"/>
      <c r="AA1252" s="1"/>
      <c r="AB1252" s="1"/>
      <c r="AC1252" s="1"/>
      <c r="AD1252" s="1"/>
    </row>
    <row r="1253" spans="1:30" ht="13.5" customHeight="1">
      <c r="A1253" s="6" t="s">
        <v>1327</v>
      </c>
      <c r="B1253" s="6" t="s">
        <v>535</v>
      </c>
      <c r="C1253" s="10">
        <v>73370</v>
      </c>
      <c r="D1253" s="10">
        <v>25300</v>
      </c>
      <c r="E1253" s="6">
        <v>2.9</v>
      </c>
      <c r="F1253" s="6"/>
      <c r="G1253" s="6"/>
      <c r="H1253" s="6"/>
      <c r="I1253" s="6"/>
      <c r="J1253" s="8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1"/>
      <c r="AA1253" s="1"/>
      <c r="AB1253" s="1"/>
      <c r="AC1253" s="1"/>
      <c r="AD1253" s="1"/>
    </row>
    <row r="1254" spans="1:30" ht="13.5" customHeight="1">
      <c r="A1254" s="6" t="s">
        <v>1328</v>
      </c>
      <c r="B1254" s="6" t="s">
        <v>537</v>
      </c>
      <c r="C1254" s="10">
        <v>75900</v>
      </c>
      <c r="D1254" s="10">
        <v>25300</v>
      </c>
      <c r="E1254" s="6">
        <v>3</v>
      </c>
      <c r="F1254" s="6"/>
      <c r="G1254" s="6"/>
      <c r="H1254" s="6"/>
      <c r="I1254" s="6"/>
      <c r="J1254" s="8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1"/>
      <c r="AA1254" s="1"/>
      <c r="AB1254" s="1"/>
      <c r="AC1254" s="1"/>
      <c r="AD1254" s="1"/>
    </row>
    <row r="1255" spans="1:30" ht="13.5" customHeight="1">
      <c r="A1255" s="6" t="s">
        <v>1329</v>
      </c>
      <c r="B1255" s="6" t="s">
        <v>539</v>
      </c>
      <c r="C1255" s="10">
        <v>78430</v>
      </c>
      <c r="D1255" s="10">
        <v>25300</v>
      </c>
      <c r="E1255" s="6">
        <v>3.1</v>
      </c>
      <c r="F1255" s="6"/>
      <c r="G1255" s="6"/>
      <c r="H1255" s="6"/>
      <c r="I1255" s="6"/>
      <c r="J1255" s="8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1"/>
      <c r="AA1255" s="1"/>
      <c r="AB1255" s="1"/>
      <c r="AC1255" s="1"/>
      <c r="AD1255" s="1"/>
    </row>
    <row r="1256" spans="1:30" ht="13.5" customHeight="1">
      <c r="A1256" s="6" t="s">
        <v>1330</v>
      </c>
      <c r="B1256" s="6" t="s">
        <v>541</v>
      </c>
      <c r="C1256" s="10">
        <v>80960</v>
      </c>
      <c r="D1256" s="10">
        <v>25300</v>
      </c>
      <c r="E1256" s="6">
        <v>3.2</v>
      </c>
      <c r="F1256" s="6"/>
      <c r="G1256" s="6"/>
      <c r="H1256" s="6"/>
      <c r="I1256" s="6"/>
      <c r="J1256" s="8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1"/>
      <c r="AA1256" s="1"/>
      <c r="AB1256" s="1"/>
      <c r="AC1256" s="1"/>
      <c r="AD1256" s="1"/>
    </row>
    <row r="1257" spans="1:30" ht="13.5" customHeight="1">
      <c r="A1257" s="6" t="s">
        <v>1331</v>
      </c>
      <c r="B1257" s="6" t="s">
        <v>543</v>
      </c>
      <c r="C1257" s="10">
        <v>83490</v>
      </c>
      <c r="D1257" s="10">
        <v>25300</v>
      </c>
      <c r="E1257" s="6">
        <v>3.3</v>
      </c>
      <c r="F1257" s="6"/>
      <c r="G1257" s="6"/>
      <c r="H1257" s="6"/>
      <c r="I1257" s="6"/>
      <c r="J1257" s="8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1"/>
      <c r="AA1257" s="1"/>
      <c r="AB1257" s="1"/>
      <c r="AC1257" s="1"/>
      <c r="AD1257" s="1"/>
    </row>
    <row r="1258" spans="1:30" ht="13.5" customHeight="1">
      <c r="A1258" s="6" t="s">
        <v>1332</v>
      </c>
      <c r="B1258" s="6" t="s">
        <v>545</v>
      </c>
      <c r="C1258" s="10">
        <v>86020</v>
      </c>
      <c r="D1258" s="10">
        <v>25300</v>
      </c>
      <c r="E1258" s="6">
        <v>3.4</v>
      </c>
      <c r="F1258" s="6"/>
      <c r="G1258" s="6"/>
      <c r="H1258" s="6"/>
      <c r="I1258" s="6"/>
      <c r="J1258" s="8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1"/>
      <c r="AA1258" s="1"/>
      <c r="AB1258" s="1"/>
      <c r="AC1258" s="1"/>
      <c r="AD1258" s="1"/>
    </row>
    <row r="1259" spans="1:30" ht="13.5" customHeight="1">
      <c r="A1259" s="6" t="s">
        <v>1333</v>
      </c>
      <c r="B1259" s="6" t="s">
        <v>547</v>
      </c>
      <c r="C1259" s="10">
        <v>88550</v>
      </c>
      <c r="D1259" s="10">
        <v>25300</v>
      </c>
      <c r="E1259" s="6">
        <v>3.5</v>
      </c>
      <c r="F1259" s="6"/>
      <c r="G1259" s="6"/>
      <c r="H1259" s="6"/>
      <c r="I1259" s="6"/>
      <c r="J1259" s="8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1"/>
      <c r="AA1259" s="1"/>
      <c r="AB1259" s="1"/>
      <c r="AC1259" s="1"/>
      <c r="AD1259" s="1"/>
    </row>
    <row r="1260" spans="1:30" ht="13.5" customHeight="1">
      <c r="A1260" s="6" t="s">
        <v>1334</v>
      </c>
      <c r="B1260" s="6" t="s">
        <v>549</v>
      </c>
      <c r="C1260" s="10">
        <v>91080</v>
      </c>
      <c r="D1260" s="10">
        <v>25300</v>
      </c>
      <c r="E1260" s="6">
        <v>3.6</v>
      </c>
      <c r="F1260" s="6"/>
      <c r="G1260" s="6"/>
      <c r="H1260" s="6"/>
      <c r="I1260" s="6"/>
      <c r="J1260" s="8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1"/>
      <c r="AA1260" s="1"/>
      <c r="AB1260" s="1"/>
      <c r="AC1260" s="1"/>
      <c r="AD1260" s="1"/>
    </row>
    <row r="1261" spans="1:30" ht="13.5" customHeight="1">
      <c r="A1261" s="6" t="s">
        <v>1335</v>
      </c>
      <c r="B1261" s="6" t="s">
        <v>551</v>
      </c>
      <c r="C1261" s="10">
        <v>93610</v>
      </c>
      <c r="D1261" s="10">
        <v>25300</v>
      </c>
      <c r="E1261" s="6">
        <v>3.7</v>
      </c>
      <c r="F1261" s="6"/>
      <c r="G1261" s="6"/>
      <c r="H1261" s="6"/>
      <c r="I1261" s="6"/>
      <c r="J1261" s="8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1"/>
      <c r="AA1261" s="1"/>
      <c r="AB1261" s="1"/>
      <c r="AC1261" s="1"/>
      <c r="AD1261" s="1"/>
    </row>
    <row r="1262" spans="1:30" ht="13.5" customHeight="1">
      <c r="A1262" s="6" t="s">
        <v>1336</v>
      </c>
      <c r="B1262" s="6" t="s">
        <v>553</v>
      </c>
      <c r="C1262" s="10">
        <v>96140</v>
      </c>
      <c r="D1262" s="10">
        <v>25300</v>
      </c>
      <c r="E1262" s="6">
        <v>3.8</v>
      </c>
      <c r="F1262" s="6"/>
      <c r="G1262" s="6"/>
      <c r="H1262" s="6"/>
      <c r="I1262" s="6"/>
      <c r="J1262" s="8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1"/>
      <c r="AA1262" s="1"/>
      <c r="AB1262" s="1"/>
      <c r="AC1262" s="1"/>
      <c r="AD1262" s="1"/>
    </row>
    <row r="1263" spans="1:30" ht="13.5" customHeight="1">
      <c r="A1263" s="6" t="s">
        <v>1337</v>
      </c>
      <c r="B1263" s="6" t="s">
        <v>555</v>
      </c>
      <c r="C1263" s="10">
        <v>98670</v>
      </c>
      <c r="D1263" s="10">
        <v>25300</v>
      </c>
      <c r="E1263" s="6">
        <v>3.9</v>
      </c>
      <c r="F1263" s="6"/>
      <c r="G1263" s="6"/>
      <c r="H1263" s="6"/>
      <c r="I1263" s="6"/>
      <c r="J1263" s="8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1"/>
      <c r="AA1263" s="1"/>
      <c r="AB1263" s="1"/>
      <c r="AC1263" s="1"/>
      <c r="AD1263" s="1"/>
    </row>
    <row r="1264" spans="1:30" ht="13.5" customHeight="1">
      <c r="A1264" s="6" t="s">
        <v>1338</v>
      </c>
      <c r="B1264" s="6" t="s">
        <v>557</v>
      </c>
      <c r="C1264" s="10">
        <v>101200</v>
      </c>
      <c r="D1264" s="10">
        <v>25300</v>
      </c>
      <c r="E1264" s="6">
        <v>4</v>
      </c>
      <c r="F1264" s="6"/>
      <c r="G1264" s="6"/>
      <c r="H1264" s="6"/>
      <c r="I1264" s="6"/>
      <c r="J1264" s="8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1"/>
      <c r="AA1264" s="1"/>
      <c r="AB1264" s="1"/>
      <c r="AC1264" s="1"/>
      <c r="AD1264" s="1"/>
    </row>
    <row r="1265" spans="1:30" ht="13.5" customHeight="1">
      <c r="A1265" s="6" t="s">
        <v>1339</v>
      </c>
      <c r="B1265" s="6" t="s">
        <v>479</v>
      </c>
      <c r="C1265" s="10">
        <v>20240</v>
      </c>
      <c r="D1265" s="10">
        <v>25300</v>
      </c>
      <c r="E1265" s="6">
        <v>0.1</v>
      </c>
      <c r="F1265" s="6"/>
      <c r="G1265" s="6"/>
      <c r="H1265" s="6"/>
      <c r="I1265" s="6"/>
      <c r="J1265" s="8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1"/>
      <c r="AA1265" s="1"/>
      <c r="AB1265" s="1"/>
      <c r="AC1265" s="1"/>
      <c r="AD1265" s="1"/>
    </row>
    <row r="1266" spans="1:30" ht="13.5" customHeight="1">
      <c r="A1266" s="6" t="s">
        <v>1340</v>
      </c>
      <c r="B1266" s="6" t="s">
        <v>481</v>
      </c>
      <c r="C1266" s="10">
        <v>20240</v>
      </c>
      <c r="D1266" s="10">
        <v>25300</v>
      </c>
      <c r="E1266" s="6">
        <v>0.2</v>
      </c>
      <c r="F1266" s="6"/>
      <c r="G1266" s="6"/>
      <c r="H1266" s="6"/>
      <c r="I1266" s="6"/>
      <c r="J1266" s="8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1"/>
      <c r="AA1266" s="1"/>
      <c r="AB1266" s="1"/>
      <c r="AC1266" s="1"/>
      <c r="AD1266" s="1"/>
    </row>
    <row r="1267" spans="1:30" ht="13.5" customHeight="1">
      <c r="A1267" s="6" t="s">
        <v>1341</v>
      </c>
      <c r="B1267" s="6" t="s">
        <v>483</v>
      </c>
      <c r="C1267" s="10">
        <v>20240</v>
      </c>
      <c r="D1267" s="10">
        <v>25300</v>
      </c>
      <c r="E1267" s="6">
        <v>0.3</v>
      </c>
      <c r="F1267" s="6"/>
      <c r="G1267" s="6"/>
      <c r="H1267" s="6"/>
      <c r="I1267" s="6"/>
      <c r="J1267" s="8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1"/>
      <c r="AA1267" s="1"/>
      <c r="AB1267" s="1"/>
      <c r="AC1267" s="1"/>
      <c r="AD1267" s="1"/>
    </row>
    <row r="1268" spans="1:30" ht="13.5" customHeight="1">
      <c r="A1268" s="6" t="s">
        <v>1342</v>
      </c>
      <c r="B1268" s="6" t="s">
        <v>485</v>
      </c>
      <c r="C1268" s="10">
        <v>20240</v>
      </c>
      <c r="D1268" s="10">
        <v>25300</v>
      </c>
      <c r="E1268" s="6">
        <v>0.4</v>
      </c>
      <c r="F1268" s="6"/>
      <c r="G1268" s="6"/>
      <c r="H1268" s="6"/>
      <c r="I1268" s="6"/>
      <c r="J1268" s="8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1"/>
      <c r="AA1268" s="1"/>
      <c r="AB1268" s="1"/>
      <c r="AC1268" s="1"/>
      <c r="AD1268" s="1"/>
    </row>
    <row r="1269" spans="1:30" ht="13.5" customHeight="1">
      <c r="A1269" s="6" t="s">
        <v>1343</v>
      </c>
      <c r="B1269" s="6" t="s">
        <v>487</v>
      </c>
      <c r="C1269" s="10">
        <v>20240</v>
      </c>
      <c r="D1269" s="10">
        <v>25300</v>
      </c>
      <c r="E1269" s="6">
        <v>0.5</v>
      </c>
      <c r="F1269" s="6"/>
      <c r="G1269" s="6"/>
      <c r="H1269" s="6"/>
      <c r="I1269" s="6"/>
      <c r="J1269" s="8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1"/>
      <c r="AA1269" s="1"/>
      <c r="AB1269" s="1"/>
      <c r="AC1269" s="1"/>
      <c r="AD1269" s="1"/>
    </row>
    <row r="1270" spans="1:30" ht="13.5" customHeight="1">
      <c r="A1270" s="6" t="s">
        <v>1344</v>
      </c>
      <c r="B1270" s="6" t="s">
        <v>489</v>
      </c>
      <c r="C1270" s="10">
        <v>20240</v>
      </c>
      <c r="D1270" s="10">
        <v>25300</v>
      </c>
      <c r="E1270" s="6">
        <v>0.6</v>
      </c>
      <c r="F1270" s="6"/>
      <c r="G1270" s="6"/>
      <c r="H1270" s="6"/>
      <c r="I1270" s="6"/>
      <c r="J1270" s="8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1"/>
      <c r="AA1270" s="1"/>
      <c r="AB1270" s="1"/>
      <c r="AC1270" s="1"/>
      <c r="AD1270" s="1"/>
    </row>
    <row r="1271" spans="1:30" ht="13.5" customHeight="1">
      <c r="A1271" s="6" t="s">
        <v>1345</v>
      </c>
      <c r="B1271" s="6" t="s">
        <v>491</v>
      </c>
      <c r="C1271" s="10">
        <v>20240</v>
      </c>
      <c r="D1271" s="10">
        <v>25300</v>
      </c>
      <c r="E1271" s="6">
        <v>0.7</v>
      </c>
      <c r="F1271" s="6"/>
      <c r="G1271" s="6"/>
      <c r="H1271" s="6"/>
      <c r="I1271" s="6"/>
      <c r="J1271" s="8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1"/>
      <c r="AA1271" s="1"/>
      <c r="AB1271" s="1"/>
      <c r="AC1271" s="1"/>
      <c r="AD1271" s="1"/>
    </row>
    <row r="1272" spans="1:30" ht="13.5" customHeight="1">
      <c r="A1272" s="6" t="s">
        <v>1346</v>
      </c>
      <c r="B1272" s="6" t="s">
        <v>493</v>
      </c>
      <c r="C1272" s="10">
        <v>20240</v>
      </c>
      <c r="D1272" s="10">
        <v>25300</v>
      </c>
      <c r="E1272" s="6">
        <v>0.8</v>
      </c>
      <c r="F1272" s="6"/>
      <c r="G1272" s="6"/>
      <c r="H1272" s="6"/>
      <c r="I1272" s="6"/>
      <c r="J1272" s="8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1"/>
      <c r="AA1272" s="1"/>
      <c r="AB1272" s="1"/>
      <c r="AC1272" s="1"/>
      <c r="AD1272" s="1"/>
    </row>
    <row r="1273" spans="1:30" ht="13.5" customHeight="1">
      <c r="A1273" s="6" t="s">
        <v>1347</v>
      </c>
      <c r="B1273" s="6" t="s">
        <v>495</v>
      </c>
      <c r="C1273" s="10">
        <v>22770</v>
      </c>
      <c r="D1273" s="10">
        <v>25300</v>
      </c>
      <c r="E1273" s="6">
        <v>0.9</v>
      </c>
      <c r="F1273" s="6"/>
      <c r="G1273" s="6"/>
      <c r="H1273" s="6"/>
      <c r="I1273" s="6"/>
      <c r="J1273" s="8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1"/>
      <c r="AA1273" s="1"/>
      <c r="AB1273" s="1"/>
      <c r="AC1273" s="1"/>
      <c r="AD1273" s="1"/>
    </row>
    <row r="1274" spans="1:30" ht="13.5" customHeight="1">
      <c r="A1274" s="6" t="s">
        <v>1348</v>
      </c>
      <c r="B1274" s="6" t="s">
        <v>497</v>
      </c>
      <c r="C1274" s="10">
        <v>25300</v>
      </c>
      <c r="D1274" s="10">
        <v>25300</v>
      </c>
      <c r="E1274" s="6">
        <v>1</v>
      </c>
      <c r="F1274" s="6"/>
      <c r="G1274" s="6"/>
      <c r="H1274" s="6"/>
      <c r="I1274" s="6"/>
      <c r="J1274" s="8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1"/>
      <c r="AA1274" s="1"/>
      <c r="AB1274" s="1"/>
      <c r="AC1274" s="1"/>
      <c r="AD1274" s="1"/>
    </row>
    <row r="1275" spans="1:30" ht="13.5" customHeight="1">
      <c r="A1275" s="6" t="s">
        <v>1349</v>
      </c>
      <c r="B1275" s="6" t="s">
        <v>499</v>
      </c>
      <c r="C1275" s="10">
        <v>27830.000000000004</v>
      </c>
      <c r="D1275" s="10">
        <v>25300</v>
      </c>
      <c r="E1275" s="6">
        <v>1.1000000000000001</v>
      </c>
      <c r="F1275" s="6"/>
      <c r="G1275" s="6"/>
      <c r="H1275" s="6"/>
      <c r="I1275" s="6"/>
      <c r="J1275" s="8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1"/>
      <c r="AA1275" s="1"/>
      <c r="AB1275" s="1"/>
      <c r="AC1275" s="1"/>
      <c r="AD1275" s="1"/>
    </row>
    <row r="1276" spans="1:30" ht="13.5" customHeight="1">
      <c r="A1276" s="6" t="s">
        <v>1350</v>
      </c>
      <c r="B1276" s="6" t="s">
        <v>501</v>
      </c>
      <c r="C1276" s="10">
        <v>30360</v>
      </c>
      <c r="D1276" s="10">
        <v>25300</v>
      </c>
      <c r="E1276" s="6">
        <v>1.2</v>
      </c>
      <c r="F1276" s="6"/>
      <c r="G1276" s="6"/>
      <c r="H1276" s="6"/>
      <c r="I1276" s="6"/>
      <c r="J1276" s="8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1"/>
      <c r="AA1276" s="1"/>
      <c r="AB1276" s="1"/>
      <c r="AC1276" s="1"/>
      <c r="AD1276" s="1"/>
    </row>
    <row r="1277" spans="1:30" ht="13.5" customHeight="1">
      <c r="A1277" s="6" t="s">
        <v>1351</v>
      </c>
      <c r="B1277" s="6" t="s">
        <v>503</v>
      </c>
      <c r="C1277" s="10">
        <v>32890</v>
      </c>
      <c r="D1277" s="10">
        <v>25300</v>
      </c>
      <c r="E1277" s="6">
        <v>1.3</v>
      </c>
      <c r="F1277" s="6"/>
      <c r="G1277" s="6"/>
      <c r="H1277" s="6"/>
      <c r="I1277" s="6"/>
      <c r="J1277" s="8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1"/>
      <c r="AA1277" s="1"/>
      <c r="AB1277" s="1"/>
      <c r="AC1277" s="1"/>
      <c r="AD1277" s="1"/>
    </row>
    <row r="1278" spans="1:30" ht="13.5" customHeight="1">
      <c r="A1278" s="6" t="s">
        <v>1352</v>
      </c>
      <c r="B1278" s="6" t="s">
        <v>505</v>
      </c>
      <c r="C1278" s="10">
        <v>35420</v>
      </c>
      <c r="D1278" s="10">
        <v>25300</v>
      </c>
      <c r="E1278" s="6">
        <v>1.4</v>
      </c>
      <c r="F1278" s="6"/>
      <c r="G1278" s="6"/>
      <c r="H1278" s="6"/>
      <c r="I1278" s="6"/>
      <c r="J1278" s="8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1"/>
      <c r="AA1278" s="1"/>
      <c r="AB1278" s="1"/>
      <c r="AC1278" s="1"/>
      <c r="AD1278" s="1"/>
    </row>
    <row r="1279" spans="1:30" ht="13.5" customHeight="1">
      <c r="A1279" s="6" t="s">
        <v>1353</v>
      </c>
      <c r="B1279" s="6" t="s">
        <v>507</v>
      </c>
      <c r="C1279" s="10">
        <v>37950</v>
      </c>
      <c r="D1279" s="10">
        <v>25300</v>
      </c>
      <c r="E1279" s="6">
        <v>1.5</v>
      </c>
      <c r="F1279" s="6"/>
      <c r="G1279" s="6"/>
      <c r="H1279" s="6"/>
      <c r="I1279" s="6"/>
      <c r="J1279" s="8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1"/>
      <c r="AA1279" s="1"/>
      <c r="AB1279" s="1"/>
      <c r="AC1279" s="1"/>
      <c r="AD1279" s="1"/>
    </row>
    <row r="1280" spans="1:30" ht="13.5" customHeight="1">
      <c r="A1280" s="6" t="s">
        <v>1354</v>
      </c>
      <c r="B1280" s="6" t="s">
        <v>509</v>
      </c>
      <c r="C1280" s="10">
        <v>40480</v>
      </c>
      <c r="D1280" s="10">
        <v>25300</v>
      </c>
      <c r="E1280" s="6">
        <v>1.6</v>
      </c>
      <c r="F1280" s="6"/>
      <c r="G1280" s="6"/>
      <c r="H1280" s="6"/>
      <c r="I1280" s="6"/>
      <c r="J1280" s="8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1"/>
      <c r="AA1280" s="1"/>
      <c r="AB1280" s="1"/>
      <c r="AC1280" s="1"/>
      <c r="AD1280" s="1"/>
    </row>
    <row r="1281" spans="1:30" ht="13.5" customHeight="1">
      <c r="A1281" s="6" t="s">
        <v>1355</v>
      </c>
      <c r="B1281" s="6" t="s">
        <v>511</v>
      </c>
      <c r="C1281" s="10">
        <v>43010</v>
      </c>
      <c r="D1281" s="10">
        <v>25300</v>
      </c>
      <c r="E1281" s="6">
        <v>1.7</v>
      </c>
      <c r="F1281" s="6"/>
      <c r="G1281" s="6"/>
      <c r="H1281" s="6"/>
      <c r="I1281" s="6"/>
      <c r="J1281" s="8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1"/>
      <c r="AA1281" s="1"/>
      <c r="AB1281" s="1"/>
      <c r="AC1281" s="1"/>
      <c r="AD1281" s="1"/>
    </row>
    <row r="1282" spans="1:30" ht="13.5" customHeight="1">
      <c r="A1282" s="6" t="s">
        <v>1356</v>
      </c>
      <c r="B1282" s="6" t="s">
        <v>513</v>
      </c>
      <c r="C1282" s="10">
        <v>45540</v>
      </c>
      <c r="D1282" s="10">
        <v>25300</v>
      </c>
      <c r="E1282" s="6">
        <v>1.8</v>
      </c>
      <c r="F1282" s="6"/>
      <c r="G1282" s="6"/>
      <c r="H1282" s="6"/>
      <c r="I1282" s="6"/>
      <c r="J1282" s="8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1"/>
      <c r="AA1282" s="1"/>
      <c r="AB1282" s="1"/>
      <c r="AC1282" s="1"/>
      <c r="AD1282" s="1"/>
    </row>
    <row r="1283" spans="1:30" ht="13.5" customHeight="1">
      <c r="A1283" s="6" t="s">
        <v>1357</v>
      </c>
      <c r="B1283" s="6" t="s">
        <v>515</v>
      </c>
      <c r="C1283" s="10">
        <v>48070</v>
      </c>
      <c r="D1283" s="10">
        <v>25300</v>
      </c>
      <c r="E1283" s="6">
        <v>1.9</v>
      </c>
      <c r="F1283" s="6"/>
      <c r="G1283" s="6"/>
      <c r="H1283" s="6"/>
      <c r="I1283" s="6"/>
      <c r="J1283" s="8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1"/>
      <c r="AA1283" s="1"/>
      <c r="AB1283" s="1"/>
      <c r="AC1283" s="1"/>
      <c r="AD1283" s="1"/>
    </row>
    <row r="1284" spans="1:30" ht="13.5" customHeight="1">
      <c r="A1284" s="6" t="s">
        <v>1358</v>
      </c>
      <c r="B1284" s="6" t="s">
        <v>517</v>
      </c>
      <c r="C1284" s="10">
        <v>50600</v>
      </c>
      <c r="D1284" s="10">
        <v>25300</v>
      </c>
      <c r="E1284" s="6">
        <v>2</v>
      </c>
      <c r="F1284" s="6"/>
      <c r="G1284" s="6"/>
      <c r="H1284" s="6"/>
      <c r="I1284" s="6"/>
      <c r="J1284" s="8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1"/>
      <c r="AA1284" s="1"/>
      <c r="AB1284" s="1"/>
      <c r="AC1284" s="1"/>
      <c r="AD1284" s="1"/>
    </row>
    <row r="1285" spans="1:30" ht="13.5" customHeight="1">
      <c r="A1285" s="6" t="s">
        <v>1359</v>
      </c>
      <c r="B1285" s="6" t="s">
        <v>519</v>
      </c>
      <c r="C1285" s="10">
        <v>53130</v>
      </c>
      <c r="D1285" s="10">
        <v>25300</v>
      </c>
      <c r="E1285" s="6">
        <v>2.1</v>
      </c>
      <c r="F1285" s="6"/>
      <c r="G1285" s="6"/>
      <c r="H1285" s="6"/>
      <c r="I1285" s="6"/>
      <c r="J1285" s="8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1"/>
      <c r="AA1285" s="1"/>
      <c r="AB1285" s="1"/>
      <c r="AC1285" s="1"/>
      <c r="AD1285" s="1"/>
    </row>
    <row r="1286" spans="1:30" ht="13.5" customHeight="1">
      <c r="A1286" s="6" t="s">
        <v>1360</v>
      </c>
      <c r="B1286" s="6" t="s">
        <v>521</v>
      </c>
      <c r="C1286" s="10">
        <v>55660.000000000007</v>
      </c>
      <c r="D1286" s="10">
        <v>25300</v>
      </c>
      <c r="E1286" s="6">
        <v>2.2000000000000002</v>
      </c>
      <c r="F1286" s="6"/>
      <c r="G1286" s="6"/>
      <c r="H1286" s="6"/>
      <c r="I1286" s="6"/>
      <c r="J1286" s="8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1"/>
      <c r="AA1286" s="1"/>
      <c r="AB1286" s="1"/>
      <c r="AC1286" s="1"/>
      <c r="AD1286" s="1"/>
    </row>
    <row r="1287" spans="1:30" ht="13.5" customHeight="1">
      <c r="A1287" s="6" t="s">
        <v>1361</v>
      </c>
      <c r="B1287" s="6" t="s">
        <v>523</v>
      </c>
      <c r="C1287" s="10">
        <v>58189.999999999993</v>
      </c>
      <c r="D1287" s="10">
        <v>25300</v>
      </c>
      <c r="E1287" s="6">
        <v>2.2999999999999998</v>
      </c>
      <c r="F1287" s="6"/>
      <c r="G1287" s="6"/>
      <c r="H1287" s="6"/>
      <c r="I1287" s="6"/>
      <c r="J1287" s="8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1"/>
      <c r="AA1287" s="1"/>
      <c r="AB1287" s="1"/>
      <c r="AC1287" s="1"/>
      <c r="AD1287" s="1"/>
    </row>
    <row r="1288" spans="1:30" ht="13.5" customHeight="1">
      <c r="A1288" s="6" t="s">
        <v>1362</v>
      </c>
      <c r="B1288" s="6" t="s">
        <v>525</v>
      </c>
      <c r="C1288" s="10">
        <v>60720</v>
      </c>
      <c r="D1288" s="10">
        <v>25300</v>
      </c>
      <c r="E1288" s="6">
        <v>2.4</v>
      </c>
      <c r="F1288" s="6"/>
      <c r="G1288" s="6"/>
      <c r="H1288" s="6"/>
      <c r="I1288" s="6"/>
      <c r="J1288" s="8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1"/>
      <c r="AA1288" s="1"/>
      <c r="AB1288" s="1"/>
      <c r="AC1288" s="1"/>
      <c r="AD1288" s="1"/>
    </row>
    <row r="1289" spans="1:30" ht="13.5" customHeight="1">
      <c r="A1289" s="6" t="s">
        <v>1363</v>
      </c>
      <c r="B1289" s="6" t="s">
        <v>527</v>
      </c>
      <c r="C1289" s="10">
        <v>63250</v>
      </c>
      <c r="D1289" s="10">
        <v>25300</v>
      </c>
      <c r="E1289" s="6">
        <v>2.5</v>
      </c>
      <c r="F1289" s="6"/>
      <c r="G1289" s="6"/>
      <c r="H1289" s="6"/>
      <c r="I1289" s="6"/>
      <c r="J1289" s="8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1"/>
      <c r="AA1289" s="1"/>
      <c r="AB1289" s="1"/>
      <c r="AC1289" s="1"/>
      <c r="AD1289" s="1"/>
    </row>
    <row r="1290" spans="1:30" ht="13.5" customHeight="1">
      <c r="A1290" s="6" t="s">
        <v>1364</v>
      </c>
      <c r="B1290" s="6" t="s">
        <v>529</v>
      </c>
      <c r="C1290" s="10">
        <v>65780</v>
      </c>
      <c r="D1290" s="10">
        <v>25300</v>
      </c>
      <c r="E1290" s="6">
        <v>2.6</v>
      </c>
      <c r="F1290" s="6"/>
      <c r="G1290" s="6"/>
      <c r="H1290" s="6"/>
      <c r="I1290" s="6"/>
      <c r="J1290" s="8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1"/>
      <c r="AA1290" s="1"/>
      <c r="AB1290" s="1"/>
      <c r="AC1290" s="1"/>
      <c r="AD1290" s="1"/>
    </row>
    <row r="1291" spans="1:30" ht="13.5" customHeight="1">
      <c r="A1291" s="6" t="s">
        <v>1365</v>
      </c>
      <c r="B1291" s="6" t="s">
        <v>531</v>
      </c>
      <c r="C1291" s="10">
        <v>68310</v>
      </c>
      <c r="D1291" s="10">
        <v>25300</v>
      </c>
      <c r="E1291" s="6">
        <v>2.7</v>
      </c>
      <c r="F1291" s="6"/>
      <c r="G1291" s="6"/>
      <c r="H1291" s="6"/>
      <c r="I1291" s="6"/>
      <c r="J1291" s="8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1"/>
      <c r="AA1291" s="1"/>
      <c r="AB1291" s="1"/>
      <c r="AC1291" s="1"/>
      <c r="AD1291" s="1"/>
    </row>
    <row r="1292" spans="1:30" ht="13.5" customHeight="1">
      <c r="A1292" s="6" t="s">
        <v>1366</v>
      </c>
      <c r="B1292" s="6" t="s">
        <v>533</v>
      </c>
      <c r="C1292" s="10">
        <v>70840</v>
      </c>
      <c r="D1292" s="10">
        <v>25300</v>
      </c>
      <c r="E1292" s="6">
        <v>2.8</v>
      </c>
      <c r="F1292" s="6"/>
      <c r="G1292" s="6"/>
      <c r="H1292" s="6"/>
      <c r="I1292" s="6"/>
      <c r="J1292" s="8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1"/>
      <c r="AA1292" s="1"/>
      <c r="AB1292" s="1"/>
      <c r="AC1292" s="1"/>
      <c r="AD1292" s="1"/>
    </row>
    <row r="1293" spans="1:30" ht="13.5" customHeight="1">
      <c r="A1293" s="6" t="s">
        <v>1367</v>
      </c>
      <c r="B1293" s="6" t="s">
        <v>535</v>
      </c>
      <c r="C1293" s="10">
        <v>73370</v>
      </c>
      <c r="D1293" s="10">
        <v>25300</v>
      </c>
      <c r="E1293" s="6">
        <v>2.9</v>
      </c>
      <c r="F1293" s="6"/>
      <c r="G1293" s="6"/>
      <c r="H1293" s="6"/>
      <c r="I1293" s="6"/>
      <c r="J1293" s="8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1"/>
      <c r="AA1293" s="1"/>
      <c r="AB1293" s="1"/>
      <c r="AC1293" s="1"/>
      <c r="AD1293" s="1"/>
    </row>
    <row r="1294" spans="1:30" ht="13.5" customHeight="1">
      <c r="A1294" s="6" t="s">
        <v>1368</v>
      </c>
      <c r="B1294" s="6" t="s">
        <v>537</v>
      </c>
      <c r="C1294" s="10">
        <v>75900</v>
      </c>
      <c r="D1294" s="10">
        <v>25300</v>
      </c>
      <c r="E1294" s="6">
        <v>3</v>
      </c>
      <c r="F1294" s="6"/>
      <c r="G1294" s="6"/>
      <c r="H1294" s="6"/>
      <c r="I1294" s="6"/>
      <c r="J1294" s="8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1"/>
      <c r="AA1294" s="1"/>
      <c r="AB1294" s="1"/>
      <c r="AC1294" s="1"/>
      <c r="AD1294" s="1"/>
    </row>
    <row r="1295" spans="1:30" ht="13.5" customHeight="1">
      <c r="A1295" s="6" t="s">
        <v>1369</v>
      </c>
      <c r="B1295" s="6" t="s">
        <v>539</v>
      </c>
      <c r="C1295" s="10">
        <v>78430</v>
      </c>
      <c r="D1295" s="10">
        <v>25300</v>
      </c>
      <c r="E1295" s="6">
        <v>3.1</v>
      </c>
      <c r="F1295" s="6"/>
      <c r="G1295" s="6"/>
      <c r="H1295" s="6"/>
      <c r="I1295" s="6"/>
      <c r="J1295" s="8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1"/>
      <c r="AA1295" s="1"/>
      <c r="AB1295" s="1"/>
      <c r="AC1295" s="1"/>
      <c r="AD1295" s="1"/>
    </row>
    <row r="1296" spans="1:30" ht="13.5" customHeight="1">
      <c r="A1296" s="6" t="s">
        <v>1370</v>
      </c>
      <c r="B1296" s="6" t="s">
        <v>541</v>
      </c>
      <c r="C1296" s="10">
        <v>80960</v>
      </c>
      <c r="D1296" s="10">
        <v>25300</v>
      </c>
      <c r="E1296" s="6">
        <v>3.2</v>
      </c>
      <c r="F1296" s="6"/>
      <c r="G1296" s="6"/>
      <c r="H1296" s="6"/>
      <c r="I1296" s="6"/>
      <c r="J1296" s="8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1"/>
      <c r="AA1296" s="1"/>
      <c r="AB1296" s="1"/>
      <c r="AC1296" s="1"/>
      <c r="AD1296" s="1"/>
    </row>
    <row r="1297" spans="1:30" ht="13.5" customHeight="1">
      <c r="A1297" s="6" t="s">
        <v>1371</v>
      </c>
      <c r="B1297" s="6" t="s">
        <v>543</v>
      </c>
      <c r="C1297" s="10">
        <v>83490</v>
      </c>
      <c r="D1297" s="10">
        <v>25300</v>
      </c>
      <c r="E1297" s="6">
        <v>3.3</v>
      </c>
      <c r="F1297" s="6"/>
      <c r="G1297" s="6"/>
      <c r="H1297" s="6"/>
      <c r="I1297" s="6"/>
      <c r="J1297" s="8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1"/>
      <c r="AA1297" s="1"/>
      <c r="AB1297" s="1"/>
      <c r="AC1297" s="1"/>
      <c r="AD1297" s="1"/>
    </row>
    <row r="1298" spans="1:30" ht="13.5" customHeight="1">
      <c r="A1298" s="6" t="s">
        <v>1372</v>
      </c>
      <c r="B1298" s="6" t="s">
        <v>545</v>
      </c>
      <c r="C1298" s="10">
        <v>86020</v>
      </c>
      <c r="D1298" s="10">
        <v>25300</v>
      </c>
      <c r="E1298" s="6">
        <v>3.4</v>
      </c>
      <c r="F1298" s="6"/>
      <c r="G1298" s="6"/>
      <c r="H1298" s="6"/>
      <c r="I1298" s="6"/>
      <c r="J1298" s="8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1"/>
      <c r="AA1298" s="1"/>
      <c r="AB1298" s="1"/>
      <c r="AC1298" s="1"/>
      <c r="AD1298" s="1"/>
    </row>
    <row r="1299" spans="1:30" ht="13.5" customHeight="1">
      <c r="A1299" s="6" t="s">
        <v>1373</v>
      </c>
      <c r="B1299" s="6" t="s">
        <v>547</v>
      </c>
      <c r="C1299" s="10">
        <v>88550</v>
      </c>
      <c r="D1299" s="10">
        <v>25300</v>
      </c>
      <c r="E1299" s="6">
        <v>3.5</v>
      </c>
      <c r="F1299" s="6"/>
      <c r="G1299" s="6"/>
      <c r="H1299" s="6"/>
      <c r="I1299" s="6"/>
      <c r="J1299" s="8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1"/>
      <c r="AA1299" s="1"/>
      <c r="AB1299" s="1"/>
      <c r="AC1299" s="1"/>
      <c r="AD1299" s="1"/>
    </row>
    <row r="1300" spans="1:30" ht="13.5" customHeight="1">
      <c r="A1300" s="6" t="s">
        <v>1374</v>
      </c>
      <c r="B1300" s="6" t="s">
        <v>549</v>
      </c>
      <c r="C1300" s="10">
        <v>91080</v>
      </c>
      <c r="D1300" s="10">
        <v>25300</v>
      </c>
      <c r="E1300" s="6">
        <v>3.6</v>
      </c>
      <c r="F1300" s="6"/>
      <c r="G1300" s="6"/>
      <c r="H1300" s="6"/>
      <c r="I1300" s="6"/>
      <c r="J1300" s="8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1"/>
      <c r="AA1300" s="1"/>
      <c r="AB1300" s="1"/>
      <c r="AC1300" s="1"/>
      <c r="AD1300" s="1"/>
    </row>
    <row r="1301" spans="1:30" ht="13.5" customHeight="1">
      <c r="A1301" s="6" t="s">
        <v>1375</v>
      </c>
      <c r="B1301" s="6" t="s">
        <v>551</v>
      </c>
      <c r="C1301" s="10">
        <v>93610</v>
      </c>
      <c r="D1301" s="10">
        <v>25300</v>
      </c>
      <c r="E1301" s="6">
        <v>3.7</v>
      </c>
      <c r="F1301" s="6"/>
      <c r="G1301" s="6"/>
      <c r="H1301" s="6"/>
      <c r="I1301" s="6"/>
      <c r="J1301" s="8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1"/>
      <c r="AA1301" s="1"/>
      <c r="AB1301" s="1"/>
      <c r="AC1301" s="1"/>
      <c r="AD1301" s="1"/>
    </row>
    <row r="1302" spans="1:30" ht="13.5" customHeight="1">
      <c r="A1302" s="6" t="s">
        <v>1376</v>
      </c>
      <c r="B1302" s="6" t="s">
        <v>553</v>
      </c>
      <c r="C1302" s="10">
        <v>96140</v>
      </c>
      <c r="D1302" s="10">
        <v>25300</v>
      </c>
      <c r="E1302" s="6">
        <v>3.8</v>
      </c>
      <c r="F1302" s="6"/>
      <c r="G1302" s="6"/>
      <c r="H1302" s="6"/>
      <c r="I1302" s="6"/>
      <c r="J1302" s="8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1"/>
      <c r="AA1302" s="1"/>
      <c r="AB1302" s="1"/>
      <c r="AC1302" s="1"/>
      <c r="AD1302" s="1"/>
    </row>
    <row r="1303" spans="1:30" ht="13.5" customHeight="1">
      <c r="A1303" s="6" t="s">
        <v>1377</v>
      </c>
      <c r="B1303" s="6" t="s">
        <v>555</v>
      </c>
      <c r="C1303" s="10">
        <v>98670</v>
      </c>
      <c r="D1303" s="10">
        <v>25300</v>
      </c>
      <c r="E1303" s="6">
        <v>3.9</v>
      </c>
      <c r="F1303" s="6"/>
      <c r="G1303" s="6"/>
      <c r="H1303" s="6"/>
      <c r="I1303" s="6"/>
      <c r="J1303" s="8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1"/>
      <c r="AA1303" s="1"/>
      <c r="AB1303" s="1"/>
      <c r="AC1303" s="1"/>
      <c r="AD1303" s="1"/>
    </row>
    <row r="1304" spans="1:30" ht="13.5" customHeight="1">
      <c r="A1304" s="6" t="s">
        <v>1378</v>
      </c>
      <c r="B1304" s="6" t="s">
        <v>557</v>
      </c>
      <c r="C1304" s="10">
        <v>101200</v>
      </c>
      <c r="D1304" s="10">
        <v>25300</v>
      </c>
      <c r="E1304" s="6">
        <v>4</v>
      </c>
      <c r="F1304" s="6"/>
      <c r="G1304" s="6"/>
      <c r="H1304" s="6"/>
      <c r="I1304" s="6"/>
      <c r="J1304" s="8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1"/>
      <c r="AA1304" s="1"/>
      <c r="AB1304" s="1"/>
      <c r="AC1304" s="1"/>
      <c r="AD1304" s="1"/>
    </row>
    <row r="1305" spans="1:30" ht="13.5" customHeight="1">
      <c r="A1305" s="6" t="s">
        <v>1379</v>
      </c>
      <c r="B1305" s="6" t="s">
        <v>479</v>
      </c>
      <c r="C1305" s="10">
        <v>43000</v>
      </c>
      <c r="D1305" s="10">
        <v>53750</v>
      </c>
      <c r="E1305" s="6">
        <v>0.1</v>
      </c>
      <c r="F1305" s="6"/>
      <c r="G1305" s="6"/>
      <c r="H1305" s="6"/>
      <c r="I1305" s="6"/>
      <c r="J1305" s="8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1"/>
      <c r="AA1305" s="1"/>
      <c r="AB1305" s="1"/>
      <c r="AC1305" s="1"/>
      <c r="AD1305" s="1"/>
    </row>
    <row r="1306" spans="1:30" ht="13.5" customHeight="1">
      <c r="A1306" s="6" t="s">
        <v>1380</v>
      </c>
      <c r="B1306" s="6" t="s">
        <v>481</v>
      </c>
      <c r="C1306" s="10">
        <v>43000</v>
      </c>
      <c r="D1306" s="10">
        <v>53750</v>
      </c>
      <c r="E1306" s="6">
        <v>0.2</v>
      </c>
      <c r="F1306" s="6"/>
      <c r="G1306" s="6"/>
      <c r="H1306" s="6"/>
      <c r="I1306" s="6"/>
      <c r="J1306" s="8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1"/>
      <c r="AA1306" s="1"/>
      <c r="AB1306" s="1"/>
      <c r="AC1306" s="1"/>
      <c r="AD1306" s="1"/>
    </row>
    <row r="1307" spans="1:30" ht="13.5" customHeight="1">
      <c r="A1307" s="6" t="s">
        <v>1381</v>
      </c>
      <c r="B1307" s="6" t="s">
        <v>483</v>
      </c>
      <c r="C1307" s="10">
        <v>43000</v>
      </c>
      <c r="D1307" s="10">
        <v>53750</v>
      </c>
      <c r="E1307" s="6">
        <v>0.3</v>
      </c>
      <c r="F1307" s="6"/>
      <c r="G1307" s="6"/>
      <c r="H1307" s="6"/>
      <c r="I1307" s="6"/>
      <c r="J1307" s="8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1"/>
      <c r="AA1307" s="1"/>
      <c r="AB1307" s="1"/>
      <c r="AC1307" s="1"/>
      <c r="AD1307" s="1"/>
    </row>
    <row r="1308" spans="1:30" ht="13.5" customHeight="1">
      <c r="A1308" s="6" t="s">
        <v>1382</v>
      </c>
      <c r="B1308" s="6" t="s">
        <v>485</v>
      </c>
      <c r="C1308" s="10">
        <v>43000</v>
      </c>
      <c r="D1308" s="10">
        <v>53750</v>
      </c>
      <c r="E1308" s="6">
        <v>0.4</v>
      </c>
      <c r="F1308" s="6"/>
      <c r="G1308" s="6"/>
      <c r="H1308" s="6"/>
      <c r="I1308" s="6"/>
      <c r="J1308" s="8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1"/>
      <c r="AA1308" s="1"/>
      <c r="AB1308" s="1"/>
      <c r="AC1308" s="1"/>
      <c r="AD1308" s="1"/>
    </row>
    <row r="1309" spans="1:30" ht="13.5" customHeight="1">
      <c r="A1309" s="6" t="s">
        <v>1383</v>
      </c>
      <c r="B1309" s="6" t="s">
        <v>487</v>
      </c>
      <c r="C1309" s="10">
        <v>43000</v>
      </c>
      <c r="D1309" s="10">
        <v>53750</v>
      </c>
      <c r="E1309" s="6">
        <v>0.5</v>
      </c>
      <c r="F1309" s="6"/>
      <c r="G1309" s="6"/>
      <c r="H1309" s="6"/>
      <c r="I1309" s="6"/>
      <c r="J1309" s="8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1"/>
      <c r="AA1309" s="1"/>
      <c r="AB1309" s="1"/>
      <c r="AC1309" s="1"/>
      <c r="AD1309" s="1"/>
    </row>
    <row r="1310" spans="1:30" ht="13.5" customHeight="1">
      <c r="A1310" s="6" t="s">
        <v>1384</v>
      </c>
      <c r="B1310" s="6" t="s">
        <v>489</v>
      </c>
      <c r="C1310" s="10">
        <v>43000</v>
      </c>
      <c r="D1310" s="10">
        <v>53750</v>
      </c>
      <c r="E1310" s="6">
        <v>0.6</v>
      </c>
      <c r="F1310" s="6"/>
      <c r="G1310" s="6"/>
      <c r="H1310" s="6"/>
      <c r="I1310" s="6"/>
      <c r="J1310" s="8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1"/>
      <c r="AA1310" s="1"/>
      <c r="AB1310" s="1"/>
      <c r="AC1310" s="1"/>
      <c r="AD1310" s="1"/>
    </row>
    <row r="1311" spans="1:30" ht="13.5" customHeight="1">
      <c r="A1311" s="6" t="s">
        <v>1385</v>
      </c>
      <c r="B1311" s="6" t="s">
        <v>491</v>
      </c>
      <c r="C1311" s="10">
        <v>43000</v>
      </c>
      <c r="D1311" s="10">
        <v>53750</v>
      </c>
      <c r="E1311" s="6">
        <v>0.7</v>
      </c>
      <c r="F1311" s="6"/>
      <c r="G1311" s="6"/>
      <c r="H1311" s="6"/>
      <c r="I1311" s="6"/>
      <c r="J1311" s="8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1"/>
      <c r="AA1311" s="1"/>
      <c r="AB1311" s="1"/>
      <c r="AC1311" s="1"/>
      <c r="AD1311" s="1"/>
    </row>
    <row r="1312" spans="1:30" ht="13.5" customHeight="1">
      <c r="A1312" s="6" t="s">
        <v>1386</v>
      </c>
      <c r="B1312" s="6" t="s">
        <v>493</v>
      </c>
      <c r="C1312" s="10">
        <v>43000</v>
      </c>
      <c r="D1312" s="10">
        <v>53750</v>
      </c>
      <c r="E1312" s="6">
        <v>0.8</v>
      </c>
      <c r="F1312" s="6"/>
      <c r="G1312" s="6"/>
      <c r="H1312" s="6"/>
      <c r="I1312" s="6"/>
      <c r="J1312" s="8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1"/>
      <c r="AA1312" s="1"/>
      <c r="AB1312" s="1"/>
      <c r="AC1312" s="1"/>
      <c r="AD1312" s="1"/>
    </row>
    <row r="1313" spans="1:30" ht="13.5" customHeight="1">
      <c r="A1313" s="6" t="s">
        <v>1387</v>
      </c>
      <c r="B1313" s="6" t="s">
        <v>495</v>
      </c>
      <c r="C1313" s="10">
        <v>48375</v>
      </c>
      <c r="D1313" s="10">
        <v>53750</v>
      </c>
      <c r="E1313" s="6">
        <v>0.9</v>
      </c>
      <c r="F1313" s="6"/>
      <c r="G1313" s="6"/>
      <c r="H1313" s="6"/>
      <c r="I1313" s="6"/>
      <c r="J1313" s="8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1"/>
      <c r="AA1313" s="1"/>
      <c r="AB1313" s="1"/>
      <c r="AC1313" s="1"/>
      <c r="AD1313" s="1"/>
    </row>
    <row r="1314" spans="1:30" ht="13.5" customHeight="1">
      <c r="A1314" s="6" t="s">
        <v>1388</v>
      </c>
      <c r="B1314" s="6" t="s">
        <v>497</v>
      </c>
      <c r="C1314" s="10">
        <v>53750</v>
      </c>
      <c r="D1314" s="10">
        <v>53750</v>
      </c>
      <c r="E1314" s="6">
        <v>1</v>
      </c>
      <c r="F1314" s="6"/>
      <c r="G1314" s="6"/>
      <c r="H1314" s="6"/>
      <c r="I1314" s="6"/>
      <c r="J1314" s="8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1"/>
      <c r="AA1314" s="1"/>
      <c r="AB1314" s="1"/>
      <c r="AC1314" s="1"/>
      <c r="AD1314" s="1"/>
    </row>
    <row r="1315" spans="1:30" ht="13.5" customHeight="1">
      <c r="A1315" s="6" t="s">
        <v>1389</v>
      </c>
      <c r="B1315" s="6" t="s">
        <v>499</v>
      </c>
      <c r="C1315" s="10">
        <v>59125.000000000007</v>
      </c>
      <c r="D1315" s="10">
        <v>53750</v>
      </c>
      <c r="E1315" s="6">
        <v>1.1000000000000001</v>
      </c>
      <c r="F1315" s="6"/>
      <c r="G1315" s="6"/>
      <c r="H1315" s="6"/>
      <c r="I1315" s="6"/>
      <c r="J1315" s="8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1"/>
      <c r="AA1315" s="1"/>
      <c r="AB1315" s="1"/>
      <c r="AC1315" s="1"/>
      <c r="AD1315" s="1"/>
    </row>
    <row r="1316" spans="1:30" ht="13.5" customHeight="1">
      <c r="A1316" s="6" t="s">
        <v>1390</v>
      </c>
      <c r="B1316" s="6" t="s">
        <v>501</v>
      </c>
      <c r="C1316" s="10">
        <v>64500</v>
      </c>
      <c r="D1316" s="10">
        <v>53750</v>
      </c>
      <c r="E1316" s="6">
        <v>1.2</v>
      </c>
      <c r="F1316" s="6"/>
      <c r="G1316" s="6"/>
      <c r="H1316" s="6"/>
      <c r="I1316" s="6"/>
      <c r="J1316" s="8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1"/>
      <c r="AA1316" s="1"/>
      <c r="AB1316" s="1"/>
      <c r="AC1316" s="1"/>
      <c r="AD1316" s="1"/>
    </row>
    <row r="1317" spans="1:30" ht="13.5" customHeight="1">
      <c r="A1317" s="6" t="s">
        <v>1391</v>
      </c>
      <c r="B1317" s="6" t="s">
        <v>503</v>
      </c>
      <c r="C1317" s="10">
        <v>69875</v>
      </c>
      <c r="D1317" s="10">
        <v>53750</v>
      </c>
      <c r="E1317" s="6">
        <v>1.3</v>
      </c>
      <c r="F1317" s="6"/>
      <c r="G1317" s="6"/>
      <c r="H1317" s="6"/>
      <c r="I1317" s="6"/>
      <c r="J1317" s="8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1"/>
      <c r="AA1317" s="1"/>
      <c r="AB1317" s="1"/>
      <c r="AC1317" s="1"/>
      <c r="AD1317" s="1"/>
    </row>
    <row r="1318" spans="1:30" ht="13.5" customHeight="1">
      <c r="A1318" s="6" t="s">
        <v>1392</v>
      </c>
      <c r="B1318" s="6" t="s">
        <v>505</v>
      </c>
      <c r="C1318" s="10">
        <v>75250</v>
      </c>
      <c r="D1318" s="10">
        <v>53750</v>
      </c>
      <c r="E1318" s="6">
        <v>1.4</v>
      </c>
      <c r="F1318" s="6"/>
      <c r="G1318" s="6"/>
      <c r="H1318" s="6"/>
      <c r="I1318" s="6"/>
      <c r="J1318" s="8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1"/>
      <c r="AA1318" s="1"/>
      <c r="AB1318" s="1"/>
      <c r="AC1318" s="1"/>
      <c r="AD1318" s="1"/>
    </row>
    <row r="1319" spans="1:30" ht="13.5" customHeight="1">
      <c r="A1319" s="6" t="s">
        <v>1393</v>
      </c>
      <c r="B1319" s="6" t="s">
        <v>507</v>
      </c>
      <c r="C1319" s="10">
        <v>80625</v>
      </c>
      <c r="D1319" s="10">
        <v>53750</v>
      </c>
      <c r="E1319" s="6">
        <v>1.5</v>
      </c>
      <c r="F1319" s="6"/>
      <c r="G1319" s="6"/>
      <c r="H1319" s="6"/>
      <c r="I1319" s="6"/>
      <c r="J1319" s="8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1"/>
      <c r="AA1319" s="1"/>
      <c r="AB1319" s="1"/>
      <c r="AC1319" s="1"/>
      <c r="AD1319" s="1"/>
    </row>
    <row r="1320" spans="1:30" ht="13.5" customHeight="1">
      <c r="A1320" s="6" t="s">
        <v>1394</v>
      </c>
      <c r="B1320" s="6" t="s">
        <v>509</v>
      </c>
      <c r="C1320" s="10">
        <v>86000</v>
      </c>
      <c r="D1320" s="10">
        <v>53750</v>
      </c>
      <c r="E1320" s="6">
        <v>1.6</v>
      </c>
      <c r="F1320" s="6"/>
      <c r="G1320" s="6"/>
      <c r="H1320" s="6"/>
      <c r="I1320" s="6"/>
      <c r="J1320" s="8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1"/>
      <c r="AA1320" s="1"/>
      <c r="AB1320" s="1"/>
      <c r="AC1320" s="1"/>
      <c r="AD1320" s="1"/>
    </row>
    <row r="1321" spans="1:30" ht="13.5" customHeight="1">
      <c r="A1321" s="6" t="s">
        <v>1395</v>
      </c>
      <c r="B1321" s="6" t="s">
        <v>511</v>
      </c>
      <c r="C1321" s="10">
        <v>91375</v>
      </c>
      <c r="D1321" s="10">
        <v>53750</v>
      </c>
      <c r="E1321" s="6">
        <v>1.7</v>
      </c>
      <c r="F1321" s="6"/>
      <c r="G1321" s="6"/>
      <c r="H1321" s="6"/>
      <c r="I1321" s="6"/>
      <c r="J1321" s="8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1"/>
      <c r="AA1321" s="1"/>
      <c r="AB1321" s="1"/>
      <c r="AC1321" s="1"/>
      <c r="AD1321" s="1"/>
    </row>
    <row r="1322" spans="1:30" ht="13.5" customHeight="1">
      <c r="A1322" s="6" t="s">
        <v>1396</v>
      </c>
      <c r="B1322" s="6" t="s">
        <v>513</v>
      </c>
      <c r="C1322" s="10">
        <v>96750</v>
      </c>
      <c r="D1322" s="10">
        <v>53750</v>
      </c>
      <c r="E1322" s="6">
        <v>1.8</v>
      </c>
      <c r="F1322" s="6"/>
      <c r="G1322" s="6"/>
      <c r="H1322" s="6"/>
      <c r="I1322" s="6"/>
      <c r="J1322" s="8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1"/>
      <c r="AA1322" s="1"/>
      <c r="AB1322" s="1"/>
      <c r="AC1322" s="1"/>
      <c r="AD1322" s="1"/>
    </row>
    <row r="1323" spans="1:30" ht="13.5" customHeight="1">
      <c r="A1323" s="6" t="s">
        <v>1397</v>
      </c>
      <c r="B1323" s="6" t="s">
        <v>515</v>
      </c>
      <c r="C1323" s="10">
        <v>102125</v>
      </c>
      <c r="D1323" s="10">
        <v>53750</v>
      </c>
      <c r="E1323" s="6">
        <v>1.9</v>
      </c>
      <c r="F1323" s="6"/>
      <c r="G1323" s="6"/>
      <c r="H1323" s="6"/>
      <c r="I1323" s="6"/>
      <c r="J1323" s="8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1"/>
      <c r="AA1323" s="1"/>
      <c r="AB1323" s="1"/>
      <c r="AC1323" s="1"/>
      <c r="AD1323" s="1"/>
    </row>
    <row r="1324" spans="1:30" ht="13.5" customHeight="1">
      <c r="A1324" s="6" t="s">
        <v>1398</v>
      </c>
      <c r="B1324" s="6" t="s">
        <v>517</v>
      </c>
      <c r="C1324" s="10">
        <v>107500</v>
      </c>
      <c r="D1324" s="10">
        <v>53750</v>
      </c>
      <c r="E1324" s="6">
        <v>2</v>
      </c>
      <c r="F1324" s="6"/>
      <c r="G1324" s="6"/>
      <c r="H1324" s="6"/>
      <c r="I1324" s="6"/>
      <c r="J1324" s="8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1"/>
      <c r="AA1324" s="1"/>
      <c r="AB1324" s="1"/>
      <c r="AC1324" s="1"/>
      <c r="AD1324" s="1"/>
    </row>
    <row r="1325" spans="1:30" ht="13.5" customHeight="1">
      <c r="A1325" s="6" t="s">
        <v>1399</v>
      </c>
      <c r="B1325" s="6" t="s">
        <v>519</v>
      </c>
      <c r="C1325" s="10">
        <v>112875</v>
      </c>
      <c r="D1325" s="10">
        <v>53750</v>
      </c>
      <c r="E1325" s="6">
        <v>2.1</v>
      </c>
      <c r="F1325" s="6"/>
      <c r="G1325" s="6"/>
      <c r="H1325" s="6"/>
      <c r="I1325" s="6"/>
      <c r="J1325" s="8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1"/>
      <c r="AA1325" s="1"/>
      <c r="AB1325" s="1"/>
      <c r="AC1325" s="1"/>
      <c r="AD1325" s="1"/>
    </row>
    <row r="1326" spans="1:30" ht="13.5" customHeight="1">
      <c r="A1326" s="6" t="s">
        <v>1400</v>
      </c>
      <c r="B1326" s="6" t="s">
        <v>521</v>
      </c>
      <c r="C1326" s="10">
        <v>118250.00000000001</v>
      </c>
      <c r="D1326" s="10">
        <v>53750</v>
      </c>
      <c r="E1326" s="6">
        <v>2.2000000000000002</v>
      </c>
      <c r="F1326" s="6"/>
      <c r="G1326" s="6"/>
      <c r="H1326" s="6"/>
      <c r="I1326" s="6"/>
      <c r="J1326" s="8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1"/>
      <c r="AA1326" s="1"/>
      <c r="AB1326" s="1"/>
      <c r="AC1326" s="1"/>
      <c r="AD1326" s="1"/>
    </row>
    <row r="1327" spans="1:30" ht="13.5" customHeight="1">
      <c r="A1327" s="6" t="s">
        <v>1401</v>
      </c>
      <c r="B1327" s="6" t="s">
        <v>523</v>
      </c>
      <c r="C1327" s="10">
        <v>123624.99999999999</v>
      </c>
      <c r="D1327" s="10">
        <v>53750</v>
      </c>
      <c r="E1327" s="6">
        <v>2.2999999999999998</v>
      </c>
      <c r="F1327" s="6"/>
      <c r="G1327" s="6"/>
      <c r="H1327" s="6"/>
      <c r="I1327" s="6"/>
      <c r="J1327" s="8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1"/>
      <c r="AA1327" s="1"/>
      <c r="AB1327" s="1"/>
      <c r="AC1327" s="1"/>
      <c r="AD1327" s="1"/>
    </row>
    <row r="1328" spans="1:30" ht="13.5" customHeight="1">
      <c r="A1328" s="6" t="s">
        <v>1402</v>
      </c>
      <c r="B1328" s="6" t="s">
        <v>525</v>
      </c>
      <c r="C1328" s="10">
        <v>129000</v>
      </c>
      <c r="D1328" s="10">
        <v>53750</v>
      </c>
      <c r="E1328" s="6">
        <v>2.4</v>
      </c>
      <c r="F1328" s="6"/>
      <c r="G1328" s="6"/>
      <c r="H1328" s="6"/>
      <c r="I1328" s="6"/>
      <c r="J1328" s="8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1"/>
      <c r="AA1328" s="1"/>
      <c r="AB1328" s="1"/>
      <c r="AC1328" s="1"/>
      <c r="AD1328" s="1"/>
    </row>
    <row r="1329" spans="1:30" ht="13.5" customHeight="1">
      <c r="A1329" s="6" t="s">
        <v>1403</v>
      </c>
      <c r="B1329" s="6" t="s">
        <v>527</v>
      </c>
      <c r="C1329" s="10">
        <v>134375</v>
      </c>
      <c r="D1329" s="10">
        <v>53750</v>
      </c>
      <c r="E1329" s="6">
        <v>2.5</v>
      </c>
      <c r="F1329" s="6"/>
      <c r="G1329" s="6"/>
      <c r="H1329" s="6"/>
      <c r="I1329" s="6"/>
      <c r="J1329" s="8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1"/>
      <c r="AA1329" s="1"/>
      <c r="AB1329" s="1"/>
      <c r="AC1329" s="1"/>
      <c r="AD1329" s="1"/>
    </row>
    <row r="1330" spans="1:30" ht="13.5" customHeight="1">
      <c r="A1330" s="6" t="s">
        <v>1404</v>
      </c>
      <c r="B1330" s="6" t="s">
        <v>529</v>
      </c>
      <c r="C1330" s="10">
        <v>139750</v>
      </c>
      <c r="D1330" s="10">
        <v>53750</v>
      </c>
      <c r="E1330" s="6">
        <v>2.6</v>
      </c>
      <c r="F1330" s="6"/>
      <c r="G1330" s="6"/>
      <c r="H1330" s="6"/>
      <c r="I1330" s="6"/>
      <c r="J1330" s="8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1"/>
      <c r="AA1330" s="1"/>
      <c r="AB1330" s="1"/>
      <c r="AC1330" s="1"/>
      <c r="AD1330" s="1"/>
    </row>
    <row r="1331" spans="1:30" ht="13.5" customHeight="1">
      <c r="A1331" s="6" t="s">
        <v>1405</v>
      </c>
      <c r="B1331" s="6" t="s">
        <v>531</v>
      </c>
      <c r="C1331" s="10">
        <v>145125</v>
      </c>
      <c r="D1331" s="10">
        <v>53750</v>
      </c>
      <c r="E1331" s="6">
        <v>2.7</v>
      </c>
      <c r="F1331" s="6"/>
      <c r="G1331" s="6"/>
      <c r="H1331" s="6"/>
      <c r="I1331" s="6"/>
      <c r="J1331" s="8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1"/>
      <c r="AA1331" s="1"/>
      <c r="AB1331" s="1"/>
      <c r="AC1331" s="1"/>
      <c r="AD1331" s="1"/>
    </row>
    <row r="1332" spans="1:30" ht="13.5" customHeight="1">
      <c r="A1332" s="6" t="s">
        <v>1406</v>
      </c>
      <c r="B1332" s="6" t="s">
        <v>533</v>
      </c>
      <c r="C1332" s="10">
        <v>150500</v>
      </c>
      <c r="D1332" s="10">
        <v>53750</v>
      </c>
      <c r="E1332" s="6">
        <v>2.8</v>
      </c>
      <c r="F1332" s="6"/>
      <c r="G1332" s="6"/>
      <c r="H1332" s="6"/>
      <c r="I1332" s="6"/>
      <c r="J1332" s="8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1"/>
      <c r="AA1332" s="1"/>
      <c r="AB1332" s="1"/>
      <c r="AC1332" s="1"/>
      <c r="AD1332" s="1"/>
    </row>
    <row r="1333" spans="1:30" ht="13.5" customHeight="1">
      <c r="A1333" s="6" t="s">
        <v>1407</v>
      </c>
      <c r="B1333" s="6" t="s">
        <v>535</v>
      </c>
      <c r="C1333" s="10">
        <v>155875</v>
      </c>
      <c r="D1333" s="10">
        <v>53750</v>
      </c>
      <c r="E1333" s="6">
        <v>2.9</v>
      </c>
      <c r="F1333" s="6"/>
      <c r="G1333" s="6"/>
      <c r="H1333" s="6"/>
      <c r="I1333" s="6"/>
      <c r="J1333" s="8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1"/>
      <c r="AA1333" s="1"/>
      <c r="AB1333" s="1"/>
      <c r="AC1333" s="1"/>
      <c r="AD1333" s="1"/>
    </row>
    <row r="1334" spans="1:30" ht="13.5" customHeight="1">
      <c r="A1334" s="6" t="s">
        <v>1408</v>
      </c>
      <c r="B1334" s="6" t="s">
        <v>537</v>
      </c>
      <c r="C1334" s="10">
        <v>161250</v>
      </c>
      <c r="D1334" s="10">
        <v>53750</v>
      </c>
      <c r="E1334" s="6">
        <v>3</v>
      </c>
      <c r="F1334" s="6"/>
      <c r="G1334" s="6"/>
      <c r="H1334" s="6"/>
      <c r="I1334" s="6"/>
      <c r="J1334" s="8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1"/>
      <c r="AA1334" s="1"/>
      <c r="AB1334" s="1"/>
      <c r="AC1334" s="1"/>
      <c r="AD1334" s="1"/>
    </row>
    <row r="1335" spans="1:30" ht="13.5" customHeight="1">
      <c r="A1335" s="6" t="s">
        <v>1409</v>
      </c>
      <c r="B1335" s="6" t="s">
        <v>539</v>
      </c>
      <c r="C1335" s="10">
        <v>166625</v>
      </c>
      <c r="D1335" s="10">
        <v>53750</v>
      </c>
      <c r="E1335" s="6">
        <v>3.1</v>
      </c>
      <c r="F1335" s="6"/>
      <c r="G1335" s="6"/>
      <c r="H1335" s="6"/>
      <c r="I1335" s="6"/>
      <c r="J1335" s="8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1"/>
      <c r="AA1335" s="1"/>
      <c r="AB1335" s="1"/>
      <c r="AC1335" s="1"/>
      <c r="AD1335" s="1"/>
    </row>
    <row r="1336" spans="1:30" ht="13.5" customHeight="1">
      <c r="A1336" s="6" t="s">
        <v>1410</v>
      </c>
      <c r="B1336" s="6" t="s">
        <v>541</v>
      </c>
      <c r="C1336" s="10">
        <v>172000</v>
      </c>
      <c r="D1336" s="10">
        <v>53750</v>
      </c>
      <c r="E1336" s="6">
        <v>3.2</v>
      </c>
      <c r="F1336" s="6"/>
      <c r="G1336" s="6"/>
      <c r="H1336" s="6"/>
      <c r="I1336" s="6"/>
      <c r="J1336" s="8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1"/>
      <c r="AA1336" s="1"/>
      <c r="AB1336" s="1"/>
      <c r="AC1336" s="1"/>
      <c r="AD1336" s="1"/>
    </row>
    <row r="1337" spans="1:30" ht="13.5" customHeight="1">
      <c r="A1337" s="6" t="s">
        <v>1411</v>
      </c>
      <c r="B1337" s="6" t="s">
        <v>543</v>
      </c>
      <c r="C1337" s="10">
        <v>177375</v>
      </c>
      <c r="D1337" s="10">
        <v>53750</v>
      </c>
      <c r="E1337" s="6">
        <v>3.3</v>
      </c>
      <c r="F1337" s="6"/>
      <c r="G1337" s="6"/>
      <c r="H1337" s="6"/>
      <c r="I1337" s="6"/>
      <c r="J1337" s="8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1"/>
      <c r="AA1337" s="1"/>
      <c r="AB1337" s="1"/>
      <c r="AC1337" s="1"/>
      <c r="AD1337" s="1"/>
    </row>
    <row r="1338" spans="1:30" ht="13.5" customHeight="1">
      <c r="A1338" s="6" t="s">
        <v>1412</v>
      </c>
      <c r="B1338" s="6" t="s">
        <v>545</v>
      </c>
      <c r="C1338" s="10">
        <v>182750</v>
      </c>
      <c r="D1338" s="10">
        <v>53750</v>
      </c>
      <c r="E1338" s="6">
        <v>3.4</v>
      </c>
      <c r="F1338" s="6"/>
      <c r="G1338" s="6"/>
      <c r="H1338" s="6"/>
      <c r="I1338" s="6"/>
      <c r="J1338" s="8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1"/>
      <c r="AA1338" s="1"/>
      <c r="AB1338" s="1"/>
      <c r="AC1338" s="1"/>
      <c r="AD1338" s="1"/>
    </row>
    <row r="1339" spans="1:30" ht="13.5" customHeight="1">
      <c r="A1339" s="6" t="s">
        <v>1413</v>
      </c>
      <c r="B1339" s="6" t="s">
        <v>547</v>
      </c>
      <c r="C1339" s="10">
        <v>188125</v>
      </c>
      <c r="D1339" s="10">
        <v>53750</v>
      </c>
      <c r="E1339" s="6">
        <v>3.5</v>
      </c>
      <c r="F1339" s="6"/>
      <c r="G1339" s="6"/>
      <c r="H1339" s="6"/>
      <c r="I1339" s="6"/>
      <c r="J1339" s="8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1"/>
      <c r="AA1339" s="1"/>
      <c r="AB1339" s="1"/>
      <c r="AC1339" s="1"/>
      <c r="AD1339" s="1"/>
    </row>
    <row r="1340" spans="1:30" ht="13.5" customHeight="1">
      <c r="A1340" s="6" t="s">
        <v>1414</v>
      </c>
      <c r="B1340" s="6" t="s">
        <v>549</v>
      </c>
      <c r="C1340" s="10">
        <v>193500</v>
      </c>
      <c r="D1340" s="10">
        <v>53750</v>
      </c>
      <c r="E1340" s="6">
        <v>3.6</v>
      </c>
      <c r="F1340" s="6"/>
      <c r="G1340" s="6"/>
      <c r="H1340" s="6"/>
      <c r="I1340" s="6"/>
      <c r="J1340" s="8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1"/>
      <c r="AA1340" s="1"/>
      <c r="AB1340" s="1"/>
      <c r="AC1340" s="1"/>
      <c r="AD1340" s="1"/>
    </row>
    <row r="1341" spans="1:30" ht="13.5" customHeight="1">
      <c r="A1341" s="6" t="s">
        <v>1415</v>
      </c>
      <c r="B1341" s="6" t="s">
        <v>551</v>
      </c>
      <c r="C1341" s="10">
        <v>198875</v>
      </c>
      <c r="D1341" s="10">
        <v>53750</v>
      </c>
      <c r="E1341" s="6">
        <v>3.7</v>
      </c>
      <c r="F1341" s="6"/>
      <c r="G1341" s="6"/>
      <c r="H1341" s="6"/>
      <c r="I1341" s="6"/>
      <c r="J1341" s="8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1"/>
      <c r="AA1341" s="1"/>
      <c r="AB1341" s="1"/>
      <c r="AC1341" s="1"/>
      <c r="AD1341" s="1"/>
    </row>
    <row r="1342" spans="1:30" ht="13.5" customHeight="1">
      <c r="A1342" s="6" t="s">
        <v>1416</v>
      </c>
      <c r="B1342" s="6" t="s">
        <v>553</v>
      </c>
      <c r="C1342" s="10">
        <v>204250</v>
      </c>
      <c r="D1342" s="10">
        <v>53750</v>
      </c>
      <c r="E1342" s="6">
        <v>3.8</v>
      </c>
      <c r="F1342" s="6"/>
      <c r="G1342" s="6"/>
      <c r="H1342" s="6"/>
      <c r="I1342" s="6"/>
      <c r="J1342" s="8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1"/>
      <c r="AA1342" s="1"/>
      <c r="AB1342" s="1"/>
      <c r="AC1342" s="1"/>
      <c r="AD1342" s="1"/>
    </row>
    <row r="1343" spans="1:30" ht="13.5" customHeight="1">
      <c r="A1343" s="6" t="s">
        <v>1417</v>
      </c>
      <c r="B1343" s="6" t="s">
        <v>555</v>
      </c>
      <c r="C1343" s="10">
        <v>209625</v>
      </c>
      <c r="D1343" s="10">
        <v>53750</v>
      </c>
      <c r="E1343" s="6">
        <v>3.9</v>
      </c>
      <c r="F1343" s="6"/>
      <c r="G1343" s="6"/>
      <c r="H1343" s="6"/>
      <c r="I1343" s="6"/>
      <c r="J1343" s="8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1"/>
      <c r="AA1343" s="1"/>
      <c r="AB1343" s="1"/>
      <c r="AC1343" s="1"/>
      <c r="AD1343" s="1"/>
    </row>
    <row r="1344" spans="1:30" ht="13.5" customHeight="1">
      <c r="A1344" s="6" t="s">
        <v>1418</v>
      </c>
      <c r="B1344" s="6" t="s">
        <v>557</v>
      </c>
      <c r="C1344" s="10">
        <v>215000</v>
      </c>
      <c r="D1344" s="10">
        <v>53750</v>
      </c>
      <c r="E1344" s="6">
        <v>4</v>
      </c>
      <c r="F1344" s="6"/>
      <c r="G1344" s="6"/>
      <c r="H1344" s="6"/>
      <c r="I1344" s="6"/>
      <c r="J1344" s="8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1"/>
      <c r="AA1344" s="1"/>
      <c r="AB1344" s="1"/>
      <c r="AC1344" s="1"/>
      <c r="AD1344" s="1"/>
    </row>
    <row r="1345" spans="1:30" ht="13.5" customHeight="1">
      <c r="A1345" s="6" t="s">
        <v>1419</v>
      </c>
      <c r="B1345" s="6" t="s">
        <v>479</v>
      </c>
      <c r="C1345" s="10">
        <v>43000</v>
      </c>
      <c r="D1345" s="10">
        <v>53750</v>
      </c>
      <c r="E1345" s="6">
        <v>0.1</v>
      </c>
      <c r="F1345" s="6"/>
      <c r="G1345" s="6"/>
      <c r="H1345" s="6"/>
      <c r="I1345" s="6"/>
      <c r="J1345" s="8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1"/>
      <c r="AA1345" s="1"/>
      <c r="AB1345" s="1"/>
      <c r="AC1345" s="1"/>
      <c r="AD1345" s="1"/>
    </row>
    <row r="1346" spans="1:30" ht="13.5" customHeight="1">
      <c r="A1346" s="6" t="s">
        <v>1420</v>
      </c>
      <c r="B1346" s="6" t="s">
        <v>481</v>
      </c>
      <c r="C1346" s="10">
        <v>43000</v>
      </c>
      <c r="D1346" s="10">
        <v>53750</v>
      </c>
      <c r="E1346" s="6">
        <v>0.2</v>
      </c>
      <c r="F1346" s="6"/>
      <c r="G1346" s="6"/>
      <c r="H1346" s="6"/>
      <c r="I1346" s="6"/>
      <c r="J1346" s="8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1"/>
      <c r="AA1346" s="1"/>
      <c r="AB1346" s="1"/>
      <c r="AC1346" s="1"/>
      <c r="AD1346" s="1"/>
    </row>
    <row r="1347" spans="1:30" ht="13.5" customHeight="1">
      <c r="A1347" s="6" t="s">
        <v>1421</v>
      </c>
      <c r="B1347" s="6" t="s">
        <v>483</v>
      </c>
      <c r="C1347" s="10">
        <v>43000</v>
      </c>
      <c r="D1347" s="10">
        <v>53750</v>
      </c>
      <c r="E1347" s="6">
        <v>0.3</v>
      </c>
      <c r="F1347" s="6"/>
      <c r="G1347" s="6"/>
      <c r="H1347" s="6"/>
      <c r="I1347" s="6"/>
      <c r="J1347" s="8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1"/>
      <c r="AA1347" s="1"/>
      <c r="AB1347" s="1"/>
      <c r="AC1347" s="1"/>
      <c r="AD1347" s="1"/>
    </row>
    <row r="1348" spans="1:30" ht="13.5" customHeight="1">
      <c r="A1348" s="6" t="s">
        <v>1422</v>
      </c>
      <c r="B1348" s="6" t="s">
        <v>485</v>
      </c>
      <c r="C1348" s="10">
        <v>43000</v>
      </c>
      <c r="D1348" s="10">
        <v>53750</v>
      </c>
      <c r="E1348" s="6">
        <v>0.4</v>
      </c>
      <c r="F1348" s="6"/>
      <c r="G1348" s="6"/>
      <c r="H1348" s="6"/>
      <c r="I1348" s="6"/>
      <c r="J1348" s="8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1"/>
      <c r="AA1348" s="1"/>
      <c r="AB1348" s="1"/>
      <c r="AC1348" s="1"/>
      <c r="AD1348" s="1"/>
    </row>
    <row r="1349" spans="1:30" ht="13.5" customHeight="1">
      <c r="A1349" s="6" t="s">
        <v>1423</v>
      </c>
      <c r="B1349" s="6" t="s">
        <v>487</v>
      </c>
      <c r="C1349" s="10">
        <v>43000</v>
      </c>
      <c r="D1349" s="10">
        <v>53750</v>
      </c>
      <c r="E1349" s="6">
        <v>0.5</v>
      </c>
      <c r="F1349" s="6"/>
      <c r="G1349" s="6"/>
      <c r="H1349" s="6"/>
      <c r="I1349" s="6"/>
      <c r="J1349" s="8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1"/>
      <c r="AA1349" s="1"/>
      <c r="AB1349" s="1"/>
      <c r="AC1349" s="1"/>
      <c r="AD1349" s="1"/>
    </row>
    <row r="1350" spans="1:30" ht="13.5" customHeight="1">
      <c r="A1350" s="6" t="s">
        <v>1424</v>
      </c>
      <c r="B1350" s="6" t="s">
        <v>489</v>
      </c>
      <c r="C1350" s="10">
        <v>43000</v>
      </c>
      <c r="D1350" s="10">
        <v>53750</v>
      </c>
      <c r="E1350" s="6">
        <v>0.6</v>
      </c>
      <c r="F1350" s="6"/>
      <c r="G1350" s="6"/>
      <c r="H1350" s="6"/>
      <c r="I1350" s="6"/>
      <c r="J1350" s="8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1"/>
      <c r="AA1350" s="1"/>
      <c r="AB1350" s="1"/>
      <c r="AC1350" s="1"/>
      <c r="AD1350" s="1"/>
    </row>
    <row r="1351" spans="1:30" ht="13.5" customHeight="1">
      <c r="A1351" s="6" t="s">
        <v>1425</v>
      </c>
      <c r="B1351" s="6" t="s">
        <v>491</v>
      </c>
      <c r="C1351" s="10">
        <v>43000</v>
      </c>
      <c r="D1351" s="10">
        <v>53750</v>
      </c>
      <c r="E1351" s="6">
        <v>0.7</v>
      </c>
      <c r="F1351" s="6"/>
      <c r="G1351" s="6"/>
      <c r="H1351" s="6"/>
      <c r="I1351" s="6"/>
      <c r="J1351" s="8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1"/>
      <c r="AA1351" s="1"/>
      <c r="AB1351" s="1"/>
      <c r="AC1351" s="1"/>
      <c r="AD1351" s="1"/>
    </row>
    <row r="1352" spans="1:30" ht="13.5" customHeight="1">
      <c r="A1352" s="6" t="s">
        <v>1426</v>
      </c>
      <c r="B1352" s="6" t="s">
        <v>493</v>
      </c>
      <c r="C1352" s="10">
        <v>43000</v>
      </c>
      <c r="D1352" s="10">
        <v>53750</v>
      </c>
      <c r="E1352" s="6">
        <v>0.8</v>
      </c>
      <c r="F1352" s="6"/>
      <c r="G1352" s="6"/>
      <c r="H1352" s="6"/>
      <c r="I1352" s="6"/>
      <c r="J1352" s="8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1"/>
      <c r="AA1352" s="1"/>
      <c r="AB1352" s="1"/>
      <c r="AC1352" s="1"/>
      <c r="AD1352" s="1"/>
    </row>
    <row r="1353" spans="1:30" ht="13.5" customHeight="1">
      <c r="A1353" s="6" t="s">
        <v>1427</v>
      </c>
      <c r="B1353" s="6" t="s">
        <v>495</v>
      </c>
      <c r="C1353" s="10">
        <v>48375</v>
      </c>
      <c r="D1353" s="10">
        <v>53750</v>
      </c>
      <c r="E1353" s="6">
        <v>0.9</v>
      </c>
      <c r="F1353" s="6"/>
      <c r="G1353" s="6"/>
      <c r="H1353" s="6"/>
      <c r="I1353" s="6"/>
      <c r="J1353" s="8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1"/>
      <c r="AA1353" s="1"/>
      <c r="AB1353" s="1"/>
      <c r="AC1353" s="1"/>
      <c r="AD1353" s="1"/>
    </row>
    <row r="1354" spans="1:30" ht="13.5" customHeight="1">
      <c r="A1354" s="6" t="s">
        <v>1428</v>
      </c>
      <c r="B1354" s="6" t="s">
        <v>497</v>
      </c>
      <c r="C1354" s="10">
        <v>53750</v>
      </c>
      <c r="D1354" s="10">
        <v>53750</v>
      </c>
      <c r="E1354" s="6">
        <v>1</v>
      </c>
      <c r="F1354" s="6"/>
      <c r="G1354" s="6"/>
      <c r="H1354" s="6"/>
      <c r="I1354" s="6"/>
      <c r="J1354" s="8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1"/>
      <c r="AA1354" s="1"/>
      <c r="AB1354" s="1"/>
      <c r="AC1354" s="1"/>
      <c r="AD1354" s="1"/>
    </row>
    <row r="1355" spans="1:30" ht="13.5" customHeight="1">
      <c r="A1355" s="6" t="s">
        <v>1429</v>
      </c>
      <c r="B1355" s="6" t="s">
        <v>499</v>
      </c>
      <c r="C1355" s="10">
        <v>59125.000000000007</v>
      </c>
      <c r="D1355" s="10">
        <v>53750</v>
      </c>
      <c r="E1355" s="6">
        <v>1.1000000000000001</v>
      </c>
      <c r="F1355" s="6"/>
      <c r="G1355" s="6"/>
      <c r="H1355" s="6"/>
      <c r="I1355" s="6"/>
      <c r="J1355" s="8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1"/>
      <c r="AA1355" s="1"/>
      <c r="AB1355" s="1"/>
      <c r="AC1355" s="1"/>
      <c r="AD1355" s="1"/>
    </row>
    <row r="1356" spans="1:30" ht="13.5" customHeight="1">
      <c r="A1356" s="6" t="s">
        <v>1430</v>
      </c>
      <c r="B1356" s="6" t="s">
        <v>501</v>
      </c>
      <c r="C1356" s="10">
        <v>64500</v>
      </c>
      <c r="D1356" s="10">
        <v>53750</v>
      </c>
      <c r="E1356" s="6">
        <v>1.2</v>
      </c>
      <c r="F1356" s="6"/>
      <c r="G1356" s="6"/>
      <c r="H1356" s="6"/>
      <c r="I1356" s="6"/>
      <c r="J1356" s="8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1"/>
      <c r="AA1356" s="1"/>
      <c r="AB1356" s="1"/>
      <c r="AC1356" s="1"/>
      <c r="AD1356" s="1"/>
    </row>
    <row r="1357" spans="1:30" ht="13.5" customHeight="1">
      <c r="A1357" s="6" t="s">
        <v>1431</v>
      </c>
      <c r="B1357" s="6" t="s">
        <v>503</v>
      </c>
      <c r="C1357" s="10">
        <v>69875</v>
      </c>
      <c r="D1357" s="10">
        <v>53750</v>
      </c>
      <c r="E1357" s="6">
        <v>1.3</v>
      </c>
      <c r="F1357" s="6"/>
      <c r="G1357" s="6"/>
      <c r="H1357" s="6"/>
      <c r="I1357" s="6"/>
      <c r="J1357" s="8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1"/>
      <c r="AA1357" s="1"/>
      <c r="AB1357" s="1"/>
      <c r="AC1357" s="1"/>
      <c r="AD1357" s="1"/>
    </row>
    <row r="1358" spans="1:30" ht="13.5" customHeight="1">
      <c r="A1358" s="6" t="s">
        <v>1432</v>
      </c>
      <c r="B1358" s="6" t="s">
        <v>505</v>
      </c>
      <c r="C1358" s="10">
        <v>75250</v>
      </c>
      <c r="D1358" s="10">
        <v>53750</v>
      </c>
      <c r="E1358" s="6">
        <v>1.4</v>
      </c>
      <c r="F1358" s="6"/>
      <c r="G1358" s="6"/>
      <c r="H1358" s="6"/>
      <c r="I1358" s="6"/>
      <c r="J1358" s="8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1"/>
      <c r="AA1358" s="1"/>
      <c r="AB1358" s="1"/>
      <c r="AC1358" s="1"/>
      <c r="AD1358" s="1"/>
    </row>
    <row r="1359" spans="1:30" ht="13.5" customHeight="1">
      <c r="A1359" s="6" t="s">
        <v>1433</v>
      </c>
      <c r="B1359" s="6" t="s">
        <v>507</v>
      </c>
      <c r="C1359" s="10">
        <v>80625</v>
      </c>
      <c r="D1359" s="10">
        <v>53750</v>
      </c>
      <c r="E1359" s="6">
        <v>1.5</v>
      </c>
      <c r="F1359" s="6"/>
      <c r="G1359" s="6"/>
      <c r="H1359" s="6"/>
      <c r="I1359" s="6"/>
      <c r="J1359" s="8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1"/>
      <c r="AA1359" s="1"/>
      <c r="AB1359" s="1"/>
      <c r="AC1359" s="1"/>
      <c r="AD1359" s="1"/>
    </row>
    <row r="1360" spans="1:30" ht="13.5" customHeight="1">
      <c r="A1360" s="6" t="s">
        <v>1434</v>
      </c>
      <c r="B1360" s="6" t="s">
        <v>509</v>
      </c>
      <c r="C1360" s="10">
        <v>86000</v>
      </c>
      <c r="D1360" s="10">
        <v>53750</v>
      </c>
      <c r="E1360" s="6">
        <v>1.6</v>
      </c>
      <c r="F1360" s="6"/>
      <c r="G1360" s="6"/>
      <c r="H1360" s="6"/>
      <c r="I1360" s="6"/>
      <c r="J1360" s="8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1"/>
      <c r="AA1360" s="1"/>
      <c r="AB1360" s="1"/>
      <c r="AC1360" s="1"/>
      <c r="AD1360" s="1"/>
    </row>
    <row r="1361" spans="1:30" ht="13.5" customHeight="1">
      <c r="A1361" s="6" t="s">
        <v>1435</v>
      </c>
      <c r="B1361" s="6" t="s">
        <v>511</v>
      </c>
      <c r="C1361" s="10">
        <v>91375</v>
      </c>
      <c r="D1361" s="10">
        <v>53750</v>
      </c>
      <c r="E1361" s="6">
        <v>1.7</v>
      </c>
      <c r="F1361" s="6"/>
      <c r="G1361" s="6"/>
      <c r="H1361" s="6"/>
      <c r="I1361" s="6"/>
      <c r="J1361" s="8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1"/>
      <c r="AA1361" s="1"/>
      <c r="AB1361" s="1"/>
      <c r="AC1361" s="1"/>
      <c r="AD1361" s="1"/>
    </row>
    <row r="1362" spans="1:30" ht="13.5" customHeight="1">
      <c r="A1362" s="6" t="s">
        <v>1436</v>
      </c>
      <c r="B1362" s="6" t="s">
        <v>513</v>
      </c>
      <c r="C1362" s="10">
        <v>96750</v>
      </c>
      <c r="D1362" s="10">
        <v>53750</v>
      </c>
      <c r="E1362" s="6">
        <v>1.8</v>
      </c>
      <c r="F1362" s="6"/>
      <c r="G1362" s="6"/>
      <c r="H1362" s="6"/>
      <c r="I1362" s="6"/>
      <c r="J1362" s="8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1"/>
      <c r="AA1362" s="1"/>
      <c r="AB1362" s="1"/>
      <c r="AC1362" s="1"/>
      <c r="AD1362" s="1"/>
    </row>
    <row r="1363" spans="1:30" ht="13.5" customHeight="1">
      <c r="A1363" s="6" t="s">
        <v>1437</v>
      </c>
      <c r="B1363" s="6" t="s">
        <v>515</v>
      </c>
      <c r="C1363" s="10">
        <v>102125</v>
      </c>
      <c r="D1363" s="10">
        <v>53750</v>
      </c>
      <c r="E1363" s="6">
        <v>1.9</v>
      </c>
      <c r="F1363" s="6"/>
      <c r="G1363" s="6"/>
      <c r="H1363" s="6"/>
      <c r="I1363" s="6"/>
      <c r="J1363" s="8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1"/>
      <c r="AA1363" s="1"/>
      <c r="AB1363" s="1"/>
      <c r="AC1363" s="1"/>
      <c r="AD1363" s="1"/>
    </row>
    <row r="1364" spans="1:30" ht="13.5" customHeight="1">
      <c r="A1364" s="6" t="s">
        <v>1438</v>
      </c>
      <c r="B1364" s="6" t="s">
        <v>517</v>
      </c>
      <c r="C1364" s="10">
        <v>107500</v>
      </c>
      <c r="D1364" s="10">
        <v>53750</v>
      </c>
      <c r="E1364" s="6">
        <v>2</v>
      </c>
      <c r="F1364" s="6"/>
      <c r="G1364" s="6"/>
      <c r="H1364" s="6"/>
      <c r="I1364" s="6"/>
      <c r="J1364" s="8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1"/>
      <c r="AA1364" s="1"/>
      <c r="AB1364" s="1"/>
      <c r="AC1364" s="1"/>
      <c r="AD1364" s="1"/>
    </row>
    <row r="1365" spans="1:30" ht="13.5" customHeight="1">
      <c r="A1365" s="6" t="s">
        <v>1439</v>
      </c>
      <c r="B1365" s="6" t="s">
        <v>519</v>
      </c>
      <c r="C1365" s="10">
        <v>112875</v>
      </c>
      <c r="D1365" s="10">
        <v>53750</v>
      </c>
      <c r="E1365" s="6">
        <v>2.1</v>
      </c>
      <c r="F1365" s="6"/>
      <c r="G1365" s="6"/>
      <c r="H1365" s="6"/>
      <c r="I1365" s="6"/>
      <c r="J1365" s="8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1"/>
      <c r="AA1365" s="1"/>
      <c r="AB1365" s="1"/>
      <c r="AC1365" s="1"/>
      <c r="AD1365" s="1"/>
    </row>
    <row r="1366" spans="1:30" ht="13.5" customHeight="1">
      <c r="A1366" s="6" t="s">
        <v>1440</v>
      </c>
      <c r="B1366" s="6" t="s">
        <v>521</v>
      </c>
      <c r="C1366" s="10">
        <v>118250.00000000001</v>
      </c>
      <c r="D1366" s="10">
        <v>53750</v>
      </c>
      <c r="E1366" s="6">
        <v>2.2000000000000002</v>
      </c>
      <c r="F1366" s="6"/>
      <c r="G1366" s="6"/>
      <c r="H1366" s="6"/>
      <c r="I1366" s="6"/>
      <c r="J1366" s="8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1"/>
      <c r="AA1366" s="1"/>
      <c r="AB1366" s="1"/>
      <c r="AC1366" s="1"/>
      <c r="AD1366" s="1"/>
    </row>
    <row r="1367" spans="1:30" ht="13.5" customHeight="1">
      <c r="A1367" s="6" t="s">
        <v>1441</v>
      </c>
      <c r="B1367" s="6" t="s">
        <v>523</v>
      </c>
      <c r="C1367" s="10">
        <v>123624.99999999999</v>
      </c>
      <c r="D1367" s="10">
        <v>53750</v>
      </c>
      <c r="E1367" s="6">
        <v>2.2999999999999998</v>
      </c>
      <c r="F1367" s="6"/>
      <c r="G1367" s="6"/>
      <c r="H1367" s="6"/>
      <c r="I1367" s="6"/>
      <c r="J1367" s="8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1"/>
      <c r="AA1367" s="1"/>
      <c r="AB1367" s="1"/>
      <c r="AC1367" s="1"/>
      <c r="AD1367" s="1"/>
    </row>
    <row r="1368" spans="1:30" ht="13.5" customHeight="1">
      <c r="A1368" s="6" t="s">
        <v>1442</v>
      </c>
      <c r="B1368" s="6" t="s">
        <v>525</v>
      </c>
      <c r="C1368" s="10">
        <v>129000</v>
      </c>
      <c r="D1368" s="10">
        <v>53750</v>
      </c>
      <c r="E1368" s="6">
        <v>2.4</v>
      </c>
      <c r="F1368" s="6"/>
      <c r="G1368" s="6"/>
      <c r="H1368" s="6"/>
      <c r="I1368" s="6"/>
      <c r="J1368" s="8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1"/>
      <c r="AA1368" s="1"/>
      <c r="AB1368" s="1"/>
      <c r="AC1368" s="1"/>
      <c r="AD1368" s="1"/>
    </row>
    <row r="1369" spans="1:30" ht="13.5" customHeight="1">
      <c r="A1369" s="6" t="s">
        <v>1443</v>
      </c>
      <c r="B1369" s="6" t="s">
        <v>527</v>
      </c>
      <c r="C1369" s="10">
        <v>134375</v>
      </c>
      <c r="D1369" s="10">
        <v>53750</v>
      </c>
      <c r="E1369" s="6">
        <v>2.5</v>
      </c>
      <c r="F1369" s="6"/>
      <c r="G1369" s="6"/>
      <c r="H1369" s="6"/>
      <c r="I1369" s="6"/>
      <c r="J1369" s="8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1"/>
      <c r="AA1369" s="1"/>
      <c r="AB1369" s="1"/>
      <c r="AC1369" s="1"/>
      <c r="AD1369" s="1"/>
    </row>
    <row r="1370" spans="1:30" ht="13.5" customHeight="1">
      <c r="A1370" s="6" t="s">
        <v>1444</v>
      </c>
      <c r="B1370" s="6" t="s">
        <v>529</v>
      </c>
      <c r="C1370" s="10">
        <v>139750</v>
      </c>
      <c r="D1370" s="10">
        <v>53750</v>
      </c>
      <c r="E1370" s="6">
        <v>2.6</v>
      </c>
      <c r="F1370" s="6"/>
      <c r="G1370" s="6"/>
      <c r="H1370" s="6"/>
      <c r="I1370" s="6"/>
      <c r="J1370" s="8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1"/>
      <c r="AA1370" s="1"/>
      <c r="AB1370" s="1"/>
      <c r="AC1370" s="1"/>
      <c r="AD1370" s="1"/>
    </row>
    <row r="1371" spans="1:30" ht="13.5" customHeight="1">
      <c r="A1371" s="6" t="s">
        <v>1445</v>
      </c>
      <c r="B1371" s="6" t="s">
        <v>531</v>
      </c>
      <c r="C1371" s="10">
        <v>145125</v>
      </c>
      <c r="D1371" s="10">
        <v>53750</v>
      </c>
      <c r="E1371" s="6">
        <v>2.7</v>
      </c>
      <c r="F1371" s="6"/>
      <c r="G1371" s="6"/>
      <c r="H1371" s="6"/>
      <c r="I1371" s="6"/>
      <c r="J1371" s="8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1"/>
      <c r="AA1371" s="1"/>
      <c r="AB1371" s="1"/>
      <c r="AC1371" s="1"/>
      <c r="AD1371" s="1"/>
    </row>
    <row r="1372" spans="1:30" ht="13.5" customHeight="1">
      <c r="A1372" s="6" t="s">
        <v>1446</v>
      </c>
      <c r="B1372" s="6" t="s">
        <v>533</v>
      </c>
      <c r="C1372" s="10">
        <v>150500</v>
      </c>
      <c r="D1372" s="10">
        <v>53750</v>
      </c>
      <c r="E1372" s="6">
        <v>2.8</v>
      </c>
      <c r="F1372" s="6"/>
      <c r="G1372" s="6"/>
      <c r="H1372" s="6"/>
      <c r="I1372" s="6"/>
      <c r="J1372" s="8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1"/>
      <c r="AA1372" s="1"/>
      <c r="AB1372" s="1"/>
      <c r="AC1372" s="1"/>
      <c r="AD1372" s="1"/>
    </row>
    <row r="1373" spans="1:30" ht="13.5" customHeight="1">
      <c r="A1373" s="6" t="s">
        <v>1447</v>
      </c>
      <c r="B1373" s="6" t="s">
        <v>535</v>
      </c>
      <c r="C1373" s="10">
        <v>155875</v>
      </c>
      <c r="D1373" s="10">
        <v>53750</v>
      </c>
      <c r="E1373" s="6">
        <v>2.9</v>
      </c>
      <c r="F1373" s="6"/>
      <c r="G1373" s="6"/>
      <c r="H1373" s="6"/>
      <c r="I1373" s="6"/>
      <c r="J1373" s="8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1"/>
      <c r="AA1373" s="1"/>
      <c r="AB1373" s="1"/>
      <c r="AC1373" s="1"/>
      <c r="AD1373" s="1"/>
    </row>
    <row r="1374" spans="1:30" ht="13.5" customHeight="1">
      <c r="A1374" s="6" t="s">
        <v>1448</v>
      </c>
      <c r="B1374" s="6" t="s">
        <v>537</v>
      </c>
      <c r="C1374" s="10">
        <v>161250</v>
      </c>
      <c r="D1374" s="10">
        <v>53750</v>
      </c>
      <c r="E1374" s="6">
        <v>3</v>
      </c>
      <c r="F1374" s="6"/>
      <c r="G1374" s="6"/>
      <c r="H1374" s="6"/>
      <c r="I1374" s="6"/>
      <c r="J1374" s="8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1"/>
      <c r="AA1374" s="1"/>
      <c r="AB1374" s="1"/>
      <c r="AC1374" s="1"/>
      <c r="AD1374" s="1"/>
    </row>
    <row r="1375" spans="1:30" ht="13.5" customHeight="1">
      <c r="A1375" s="6" t="s">
        <v>1449</v>
      </c>
      <c r="B1375" s="6" t="s">
        <v>539</v>
      </c>
      <c r="C1375" s="10">
        <v>166625</v>
      </c>
      <c r="D1375" s="10">
        <v>53750</v>
      </c>
      <c r="E1375" s="6">
        <v>3.1</v>
      </c>
      <c r="F1375" s="6"/>
      <c r="G1375" s="6"/>
      <c r="H1375" s="6"/>
      <c r="I1375" s="6"/>
      <c r="J1375" s="8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1"/>
      <c r="AA1375" s="1"/>
      <c r="AB1375" s="1"/>
      <c r="AC1375" s="1"/>
      <c r="AD1375" s="1"/>
    </row>
    <row r="1376" spans="1:30" ht="13.5" customHeight="1">
      <c r="A1376" s="6" t="s">
        <v>1450</v>
      </c>
      <c r="B1376" s="6" t="s">
        <v>541</v>
      </c>
      <c r="C1376" s="10">
        <v>172000</v>
      </c>
      <c r="D1376" s="10">
        <v>53750</v>
      </c>
      <c r="E1376" s="6">
        <v>3.2</v>
      </c>
      <c r="F1376" s="6"/>
      <c r="G1376" s="6"/>
      <c r="H1376" s="6"/>
      <c r="I1376" s="6"/>
      <c r="J1376" s="8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1"/>
      <c r="AA1376" s="1"/>
      <c r="AB1376" s="1"/>
      <c r="AC1376" s="1"/>
      <c r="AD1376" s="1"/>
    </row>
    <row r="1377" spans="1:30" ht="13.5" customHeight="1">
      <c r="A1377" s="6" t="s">
        <v>1451</v>
      </c>
      <c r="B1377" s="6" t="s">
        <v>543</v>
      </c>
      <c r="C1377" s="10">
        <v>177375</v>
      </c>
      <c r="D1377" s="10">
        <v>53750</v>
      </c>
      <c r="E1377" s="6">
        <v>3.3</v>
      </c>
      <c r="F1377" s="6"/>
      <c r="G1377" s="6"/>
      <c r="H1377" s="6"/>
      <c r="I1377" s="6"/>
      <c r="J1377" s="8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1"/>
      <c r="AA1377" s="1"/>
      <c r="AB1377" s="1"/>
      <c r="AC1377" s="1"/>
      <c r="AD1377" s="1"/>
    </row>
    <row r="1378" spans="1:30" ht="13.5" customHeight="1">
      <c r="A1378" s="6" t="s">
        <v>1452</v>
      </c>
      <c r="B1378" s="6" t="s">
        <v>545</v>
      </c>
      <c r="C1378" s="10">
        <v>182750</v>
      </c>
      <c r="D1378" s="10">
        <v>53750</v>
      </c>
      <c r="E1378" s="6">
        <v>3.4</v>
      </c>
      <c r="F1378" s="6"/>
      <c r="G1378" s="6"/>
      <c r="H1378" s="6"/>
      <c r="I1378" s="6"/>
      <c r="J1378" s="8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1"/>
      <c r="AA1378" s="1"/>
      <c r="AB1378" s="1"/>
      <c r="AC1378" s="1"/>
      <c r="AD1378" s="1"/>
    </row>
    <row r="1379" spans="1:30" ht="13.5" customHeight="1">
      <c r="A1379" s="6" t="s">
        <v>1453</v>
      </c>
      <c r="B1379" s="6" t="s">
        <v>547</v>
      </c>
      <c r="C1379" s="10">
        <v>188125</v>
      </c>
      <c r="D1379" s="10">
        <v>53750</v>
      </c>
      <c r="E1379" s="6">
        <v>3.5</v>
      </c>
      <c r="F1379" s="6"/>
      <c r="G1379" s="6"/>
      <c r="H1379" s="6"/>
      <c r="I1379" s="6"/>
      <c r="J1379" s="8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1"/>
      <c r="AA1379" s="1"/>
      <c r="AB1379" s="1"/>
      <c r="AC1379" s="1"/>
      <c r="AD1379" s="1"/>
    </row>
    <row r="1380" spans="1:30" ht="13.5" customHeight="1">
      <c r="A1380" s="6" t="s">
        <v>1454</v>
      </c>
      <c r="B1380" s="6" t="s">
        <v>549</v>
      </c>
      <c r="C1380" s="10">
        <v>193500</v>
      </c>
      <c r="D1380" s="10">
        <v>53750</v>
      </c>
      <c r="E1380" s="6">
        <v>3.6</v>
      </c>
      <c r="F1380" s="6"/>
      <c r="G1380" s="6"/>
      <c r="H1380" s="6"/>
      <c r="I1380" s="6"/>
      <c r="J1380" s="8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1"/>
      <c r="AA1380" s="1"/>
      <c r="AB1380" s="1"/>
      <c r="AC1380" s="1"/>
      <c r="AD1380" s="1"/>
    </row>
    <row r="1381" spans="1:30" ht="13.5" customHeight="1">
      <c r="A1381" s="6" t="s">
        <v>1455</v>
      </c>
      <c r="B1381" s="6" t="s">
        <v>551</v>
      </c>
      <c r="C1381" s="10">
        <v>198875</v>
      </c>
      <c r="D1381" s="10">
        <v>53750</v>
      </c>
      <c r="E1381" s="6">
        <v>3.7</v>
      </c>
      <c r="F1381" s="6"/>
      <c r="G1381" s="6"/>
      <c r="H1381" s="6"/>
      <c r="I1381" s="6"/>
      <c r="J1381" s="8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1"/>
      <c r="AA1381" s="1"/>
      <c r="AB1381" s="1"/>
      <c r="AC1381" s="1"/>
      <c r="AD1381" s="1"/>
    </row>
    <row r="1382" spans="1:30" ht="13.5" customHeight="1">
      <c r="A1382" s="6" t="s">
        <v>1456</v>
      </c>
      <c r="B1382" s="6" t="s">
        <v>553</v>
      </c>
      <c r="C1382" s="10">
        <v>204250</v>
      </c>
      <c r="D1382" s="10">
        <v>53750</v>
      </c>
      <c r="E1382" s="6">
        <v>3.8</v>
      </c>
      <c r="F1382" s="6"/>
      <c r="G1382" s="6"/>
      <c r="H1382" s="6"/>
      <c r="I1382" s="6"/>
      <c r="J1382" s="8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1"/>
      <c r="AA1382" s="1"/>
      <c r="AB1382" s="1"/>
      <c r="AC1382" s="1"/>
      <c r="AD1382" s="1"/>
    </row>
    <row r="1383" spans="1:30" ht="13.5" customHeight="1">
      <c r="A1383" s="6" t="s">
        <v>1457</v>
      </c>
      <c r="B1383" s="6" t="s">
        <v>555</v>
      </c>
      <c r="C1383" s="10">
        <v>209625</v>
      </c>
      <c r="D1383" s="10">
        <v>53750</v>
      </c>
      <c r="E1383" s="6">
        <v>3.9</v>
      </c>
      <c r="F1383" s="6"/>
      <c r="G1383" s="6"/>
      <c r="H1383" s="6"/>
      <c r="I1383" s="6"/>
      <c r="J1383" s="8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1"/>
      <c r="AA1383" s="1"/>
      <c r="AB1383" s="1"/>
      <c r="AC1383" s="1"/>
      <c r="AD1383" s="1"/>
    </row>
    <row r="1384" spans="1:30" ht="13.5" customHeight="1">
      <c r="A1384" s="6" t="s">
        <v>1458</v>
      </c>
      <c r="B1384" s="6" t="s">
        <v>557</v>
      </c>
      <c r="C1384" s="10">
        <v>215000</v>
      </c>
      <c r="D1384" s="10">
        <v>53750</v>
      </c>
      <c r="E1384" s="6">
        <v>4</v>
      </c>
      <c r="F1384" s="6"/>
      <c r="G1384" s="6"/>
      <c r="H1384" s="6"/>
      <c r="I1384" s="6"/>
      <c r="J1384" s="8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1"/>
      <c r="AA1384" s="1"/>
      <c r="AB1384" s="1"/>
      <c r="AC1384" s="1"/>
      <c r="AD1384" s="1"/>
    </row>
    <row r="1385" spans="1:30" ht="13.5" customHeight="1">
      <c r="A1385" s="6" t="s">
        <v>1459</v>
      </c>
      <c r="B1385" s="6" t="s">
        <v>479</v>
      </c>
      <c r="C1385" s="10">
        <v>43000</v>
      </c>
      <c r="D1385" s="10">
        <v>53750</v>
      </c>
      <c r="E1385" s="6">
        <v>0.1</v>
      </c>
      <c r="F1385" s="6"/>
      <c r="G1385" s="6"/>
      <c r="H1385" s="6"/>
      <c r="I1385" s="6"/>
      <c r="J1385" s="8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1"/>
      <c r="AA1385" s="1"/>
      <c r="AB1385" s="1"/>
      <c r="AC1385" s="1"/>
      <c r="AD1385" s="1"/>
    </row>
    <row r="1386" spans="1:30" ht="13.5" customHeight="1">
      <c r="A1386" s="6" t="s">
        <v>1460</v>
      </c>
      <c r="B1386" s="6" t="s">
        <v>481</v>
      </c>
      <c r="C1386" s="10">
        <v>43000</v>
      </c>
      <c r="D1386" s="10">
        <v>53750</v>
      </c>
      <c r="E1386" s="6">
        <v>0.2</v>
      </c>
      <c r="F1386" s="6"/>
      <c r="G1386" s="6"/>
      <c r="H1386" s="6"/>
      <c r="I1386" s="6"/>
      <c r="J1386" s="8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1"/>
      <c r="AA1386" s="1"/>
      <c r="AB1386" s="1"/>
      <c r="AC1386" s="1"/>
      <c r="AD1386" s="1"/>
    </row>
    <row r="1387" spans="1:30" ht="13.5" customHeight="1">
      <c r="A1387" s="6" t="s">
        <v>1461</v>
      </c>
      <c r="B1387" s="6" t="s">
        <v>483</v>
      </c>
      <c r="C1387" s="10">
        <v>43000</v>
      </c>
      <c r="D1387" s="10">
        <v>53750</v>
      </c>
      <c r="E1387" s="6">
        <v>0.3</v>
      </c>
      <c r="F1387" s="6"/>
      <c r="G1387" s="6"/>
      <c r="H1387" s="6"/>
      <c r="I1387" s="6"/>
      <c r="J1387" s="8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1"/>
      <c r="AA1387" s="1"/>
      <c r="AB1387" s="1"/>
      <c r="AC1387" s="1"/>
      <c r="AD1387" s="1"/>
    </row>
    <row r="1388" spans="1:30" ht="13.5" customHeight="1">
      <c r="A1388" s="6" t="s">
        <v>1462</v>
      </c>
      <c r="B1388" s="6" t="s">
        <v>485</v>
      </c>
      <c r="C1388" s="10">
        <v>43000</v>
      </c>
      <c r="D1388" s="10">
        <v>53750</v>
      </c>
      <c r="E1388" s="6">
        <v>0.4</v>
      </c>
      <c r="F1388" s="6"/>
      <c r="G1388" s="6"/>
      <c r="H1388" s="6"/>
      <c r="I1388" s="6"/>
      <c r="J1388" s="8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1"/>
      <c r="AA1388" s="1"/>
      <c r="AB1388" s="1"/>
      <c r="AC1388" s="1"/>
      <c r="AD1388" s="1"/>
    </row>
    <row r="1389" spans="1:30" ht="13.5" customHeight="1">
      <c r="A1389" s="6" t="s">
        <v>1463</v>
      </c>
      <c r="B1389" s="6" t="s">
        <v>487</v>
      </c>
      <c r="C1389" s="10">
        <v>43000</v>
      </c>
      <c r="D1389" s="10">
        <v>53750</v>
      </c>
      <c r="E1389" s="6">
        <v>0.5</v>
      </c>
      <c r="F1389" s="6"/>
      <c r="G1389" s="6"/>
      <c r="H1389" s="6"/>
      <c r="I1389" s="6"/>
      <c r="J1389" s="8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1"/>
      <c r="AA1389" s="1"/>
      <c r="AB1389" s="1"/>
      <c r="AC1389" s="1"/>
      <c r="AD1389" s="1"/>
    </row>
    <row r="1390" spans="1:30" ht="13.5" customHeight="1">
      <c r="A1390" s="6" t="s">
        <v>1464</v>
      </c>
      <c r="B1390" s="6" t="s">
        <v>489</v>
      </c>
      <c r="C1390" s="10">
        <v>43000</v>
      </c>
      <c r="D1390" s="10">
        <v>53750</v>
      </c>
      <c r="E1390" s="6">
        <v>0.6</v>
      </c>
      <c r="F1390" s="6"/>
      <c r="G1390" s="6"/>
      <c r="H1390" s="6"/>
      <c r="I1390" s="6"/>
      <c r="J1390" s="8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1"/>
      <c r="AA1390" s="1"/>
      <c r="AB1390" s="1"/>
      <c r="AC1390" s="1"/>
      <c r="AD1390" s="1"/>
    </row>
    <row r="1391" spans="1:30" ht="13.5" customHeight="1">
      <c r="A1391" s="6" t="s">
        <v>1465</v>
      </c>
      <c r="B1391" s="6" t="s">
        <v>491</v>
      </c>
      <c r="C1391" s="10">
        <v>43000</v>
      </c>
      <c r="D1391" s="10">
        <v>53750</v>
      </c>
      <c r="E1391" s="6">
        <v>0.7</v>
      </c>
      <c r="F1391" s="6"/>
      <c r="G1391" s="6"/>
      <c r="H1391" s="6"/>
      <c r="I1391" s="6"/>
      <c r="J1391" s="8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1"/>
      <c r="AA1391" s="1"/>
      <c r="AB1391" s="1"/>
      <c r="AC1391" s="1"/>
      <c r="AD1391" s="1"/>
    </row>
    <row r="1392" spans="1:30" ht="13.5" customHeight="1">
      <c r="A1392" s="6" t="s">
        <v>1466</v>
      </c>
      <c r="B1392" s="6" t="s">
        <v>493</v>
      </c>
      <c r="C1392" s="10">
        <v>43000</v>
      </c>
      <c r="D1392" s="10">
        <v>53750</v>
      </c>
      <c r="E1392" s="6">
        <v>0.8</v>
      </c>
      <c r="F1392" s="6"/>
      <c r="G1392" s="6"/>
      <c r="H1392" s="6"/>
      <c r="I1392" s="6"/>
      <c r="J1392" s="8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1"/>
      <c r="AA1392" s="1"/>
      <c r="AB1392" s="1"/>
      <c r="AC1392" s="1"/>
      <c r="AD1392" s="1"/>
    </row>
    <row r="1393" spans="1:30" ht="13.5" customHeight="1">
      <c r="A1393" s="6" t="s">
        <v>1467</v>
      </c>
      <c r="B1393" s="6" t="s">
        <v>495</v>
      </c>
      <c r="C1393" s="10">
        <v>48375</v>
      </c>
      <c r="D1393" s="10">
        <v>53750</v>
      </c>
      <c r="E1393" s="6">
        <v>0.9</v>
      </c>
      <c r="F1393" s="6"/>
      <c r="G1393" s="6"/>
      <c r="H1393" s="6"/>
      <c r="I1393" s="6"/>
      <c r="J1393" s="8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1"/>
      <c r="AA1393" s="1"/>
      <c r="AB1393" s="1"/>
      <c r="AC1393" s="1"/>
      <c r="AD1393" s="1"/>
    </row>
    <row r="1394" spans="1:30" ht="13.5" customHeight="1">
      <c r="A1394" s="6" t="s">
        <v>1468</v>
      </c>
      <c r="B1394" s="6" t="s">
        <v>497</v>
      </c>
      <c r="C1394" s="10">
        <v>53750</v>
      </c>
      <c r="D1394" s="10">
        <v>53750</v>
      </c>
      <c r="E1394" s="6">
        <v>1</v>
      </c>
      <c r="F1394" s="6"/>
      <c r="G1394" s="6"/>
      <c r="H1394" s="6"/>
      <c r="I1394" s="6"/>
      <c r="J1394" s="8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1"/>
      <c r="AA1394" s="1"/>
      <c r="AB1394" s="1"/>
      <c r="AC1394" s="1"/>
      <c r="AD1394" s="1"/>
    </row>
    <row r="1395" spans="1:30" ht="13.5" customHeight="1">
      <c r="A1395" s="6" t="s">
        <v>1469</v>
      </c>
      <c r="B1395" s="6" t="s">
        <v>499</v>
      </c>
      <c r="C1395" s="10">
        <v>59125.000000000007</v>
      </c>
      <c r="D1395" s="10">
        <v>53750</v>
      </c>
      <c r="E1395" s="6">
        <v>1.1000000000000001</v>
      </c>
      <c r="F1395" s="6"/>
      <c r="G1395" s="6"/>
      <c r="H1395" s="6"/>
      <c r="I1395" s="6"/>
      <c r="J1395" s="8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1"/>
      <c r="AA1395" s="1"/>
      <c r="AB1395" s="1"/>
      <c r="AC1395" s="1"/>
      <c r="AD1395" s="1"/>
    </row>
    <row r="1396" spans="1:30" ht="13.5" customHeight="1">
      <c r="A1396" s="6" t="s">
        <v>1470</v>
      </c>
      <c r="B1396" s="6" t="s">
        <v>501</v>
      </c>
      <c r="C1396" s="10">
        <v>64500</v>
      </c>
      <c r="D1396" s="10">
        <v>53750</v>
      </c>
      <c r="E1396" s="6">
        <v>1.2</v>
      </c>
      <c r="F1396" s="6"/>
      <c r="G1396" s="6"/>
      <c r="H1396" s="6"/>
      <c r="I1396" s="6"/>
      <c r="J1396" s="8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1"/>
      <c r="AA1396" s="1"/>
      <c r="AB1396" s="1"/>
      <c r="AC1396" s="1"/>
      <c r="AD1396" s="1"/>
    </row>
    <row r="1397" spans="1:30" ht="13.5" customHeight="1">
      <c r="A1397" s="6" t="s">
        <v>1471</v>
      </c>
      <c r="B1397" s="6" t="s">
        <v>503</v>
      </c>
      <c r="C1397" s="10">
        <v>69875</v>
      </c>
      <c r="D1397" s="10">
        <v>53750</v>
      </c>
      <c r="E1397" s="6">
        <v>1.3</v>
      </c>
      <c r="F1397" s="6"/>
      <c r="G1397" s="6"/>
      <c r="H1397" s="6"/>
      <c r="I1397" s="6"/>
      <c r="J1397" s="8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1"/>
      <c r="AA1397" s="1"/>
      <c r="AB1397" s="1"/>
      <c r="AC1397" s="1"/>
      <c r="AD1397" s="1"/>
    </row>
    <row r="1398" spans="1:30" ht="13.5" customHeight="1">
      <c r="A1398" s="6" t="s">
        <v>1472</v>
      </c>
      <c r="B1398" s="6" t="s">
        <v>505</v>
      </c>
      <c r="C1398" s="10">
        <v>75250</v>
      </c>
      <c r="D1398" s="10">
        <v>53750</v>
      </c>
      <c r="E1398" s="6">
        <v>1.4</v>
      </c>
      <c r="F1398" s="6"/>
      <c r="G1398" s="6"/>
      <c r="H1398" s="6"/>
      <c r="I1398" s="6"/>
      <c r="J1398" s="8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1"/>
      <c r="AA1398" s="1"/>
      <c r="AB1398" s="1"/>
      <c r="AC1398" s="1"/>
      <c r="AD1398" s="1"/>
    </row>
    <row r="1399" spans="1:30" ht="13.5" customHeight="1">
      <c r="A1399" s="6" t="s">
        <v>1473</v>
      </c>
      <c r="B1399" s="6" t="s">
        <v>507</v>
      </c>
      <c r="C1399" s="10">
        <v>80625</v>
      </c>
      <c r="D1399" s="10">
        <v>53750</v>
      </c>
      <c r="E1399" s="6">
        <v>1.5</v>
      </c>
      <c r="F1399" s="6"/>
      <c r="G1399" s="6"/>
      <c r="H1399" s="6"/>
      <c r="I1399" s="6"/>
      <c r="J1399" s="8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1"/>
      <c r="AA1399" s="1"/>
      <c r="AB1399" s="1"/>
      <c r="AC1399" s="1"/>
      <c r="AD1399" s="1"/>
    </row>
    <row r="1400" spans="1:30" ht="13.5" customHeight="1">
      <c r="A1400" s="6" t="s">
        <v>1474</v>
      </c>
      <c r="B1400" s="6" t="s">
        <v>509</v>
      </c>
      <c r="C1400" s="10">
        <v>86000</v>
      </c>
      <c r="D1400" s="10">
        <v>53750</v>
      </c>
      <c r="E1400" s="6">
        <v>1.6</v>
      </c>
      <c r="F1400" s="6"/>
      <c r="G1400" s="6"/>
      <c r="H1400" s="6"/>
      <c r="I1400" s="6"/>
      <c r="J1400" s="8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1"/>
      <c r="AA1400" s="1"/>
      <c r="AB1400" s="1"/>
      <c r="AC1400" s="1"/>
      <c r="AD1400" s="1"/>
    </row>
    <row r="1401" spans="1:30" ht="13.5" customHeight="1">
      <c r="A1401" s="6" t="s">
        <v>1475</v>
      </c>
      <c r="B1401" s="6" t="s">
        <v>511</v>
      </c>
      <c r="C1401" s="10">
        <v>91375</v>
      </c>
      <c r="D1401" s="10">
        <v>53750</v>
      </c>
      <c r="E1401" s="6">
        <v>1.7</v>
      </c>
      <c r="F1401" s="6"/>
      <c r="G1401" s="6"/>
      <c r="H1401" s="6"/>
      <c r="I1401" s="6"/>
      <c r="J1401" s="8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1"/>
      <c r="AA1401" s="1"/>
      <c r="AB1401" s="1"/>
      <c r="AC1401" s="1"/>
      <c r="AD1401" s="1"/>
    </row>
    <row r="1402" spans="1:30" ht="13.5" customHeight="1">
      <c r="A1402" s="6" t="s">
        <v>1476</v>
      </c>
      <c r="B1402" s="6" t="s">
        <v>513</v>
      </c>
      <c r="C1402" s="10">
        <v>96750</v>
      </c>
      <c r="D1402" s="10">
        <v>53750</v>
      </c>
      <c r="E1402" s="6">
        <v>1.8</v>
      </c>
      <c r="F1402" s="6"/>
      <c r="G1402" s="6"/>
      <c r="H1402" s="6"/>
      <c r="I1402" s="6"/>
      <c r="J1402" s="8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1"/>
      <c r="AA1402" s="1"/>
      <c r="AB1402" s="1"/>
      <c r="AC1402" s="1"/>
      <c r="AD1402" s="1"/>
    </row>
    <row r="1403" spans="1:30" ht="13.5" customHeight="1">
      <c r="A1403" s="6" t="s">
        <v>1477</v>
      </c>
      <c r="B1403" s="6" t="s">
        <v>515</v>
      </c>
      <c r="C1403" s="10">
        <v>102125</v>
      </c>
      <c r="D1403" s="10">
        <v>53750</v>
      </c>
      <c r="E1403" s="6">
        <v>1.9</v>
      </c>
      <c r="F1403" s="6"/>
      <c r="G1403" s="6"/>
      <c r="H1403" s="6"/>
      <c r="I1403" s="6"/>
      <c r="J1403" s="8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1"/>
      <c r="AA1403" s="1"/>
      <c r="AB1403" s="1"/>
      <c r="AC1403" s="1"/>
      <c r="AD1403" s="1"/>
    </row>
    <row r="1404" spans="1:30" ht="13.5" customHeight="1">
      <c r="A1404" s="6" t="s">
        <v>1478</v>
      </c>
      <c r="B1404" s="6" t="s">
        <v>517</v>
      </c>
      <c r="C1404" s="10">
        <v>107500</v>
      </c>
      <c r="D1404" s="10">
        <v>53750</v>
      </c>
      <c r="E1404" s="6">
        <v>2</v>
      </c>
      <c r="F1404" s="6"/>
      <c r="G1404" s="6"/>
      <c r="H1404" s="6"/>
      <c r="I1404" s="6"/>
      <c r="J1404" s="8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1"/>
      <c r="AA1404" s="1"/>
      <c r="AB1404" s="1"/>
      <c r="AC1404" s="1"/>
      <c r="AD1404" s="1"/>
    </row>
    <row r="1405" spans="1:30" ht="13.5" customHeight="1">
      <c r="A1405" s="6" t="s">
        <v>1479</v>
      </c>
      <c r="B1405" s="6" t="s">
        <v>519</v>
      </c>
      <c r="C1405" s="10">
        <v>112875</v>
      </c>
      <c r="D1405" s="10">
        <v>53750</v>
      </c>
      <c r="E1405" s="6">
        <v>2.1</v>
      </c>
      <c r="F1405" s="6"/>
      <c r="G1405" s="6"/>
      <c r="H1405" s="6"/>
      <c r="I1405" s="6"/>
      <c r="J1405" s="8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1"/>
      <c r="AA1405" s="1"/>
      <c r="AB1405" s="1"/>
      <c r="AC1405" s="1"/>
      <c r="AD1405" s="1"/>
    </row>
    <row r="1406" spans="1:30" ht="13.5" customHeight="1">
      <c r="A1406" s="6" t="s">
        <v>1480</v>
      </c>
      <c r="B1406" s="6" t="s">
        <v>521</v>
      </c>
      <c r="C1406" s="10">
        <v>118250.00000000001</v>
      </c>
      <c r="D1406" s="10">
        <v>53750</v>
      </c>
      <c r="E1406" s="6">
        <v>2.2000000000000002</v>
      </c>
      <c r="F1406" s="6"/>
      <c r="G1406" s="6"/>
      <c r="H1406" s="6"/>
      <c r="I1406" s="6"/>
      <c r="J1406" s="8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1"/>
      <c r="AA1406" s="1"/>
      <c r="AB1406" s="1"/>
      <c r="AC1406" s="1"/>
      <c r="AD1406" s="1"/>
    </row>
    <row r="1407" spans="1:30" ht="13.5" customHeight="1">
      <c r="A1407" s="6" t="s">
        <v>1481</v>
      </c>
      <c r="B1407" s="6" t="s">
        <v>523</v>
      </c>
      <c r="C1407" s="10">
        <v>123624.99999999999</v>
      </c>
      <c r="D1407" s="10">
        <v>53750</v>
      </c>
      <c r="E1407" s="6">
        <v>2.2999999999999998</v>
      </c>
      <c r="F1407" s="6"/>
      <c r="G1407" s="6"/>
      <c r="H1407" s="6"/>
      <c r="I1407" s="6"/>
      <c r="J1407" s="8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1"/>
      <c r="AA1407" s="1"/>
      <c r="AB1407" s="1"/>
      <c r="AC1407" s="1"/>
      <c r="AD1407" s="1"/>
    </row>
    <row r="1408" spans="1:30" ht="13.5" customHeight="1">
      <c r="A1408" s="6" t="s">
        <v>1482</v>
      </c>
      <c r="B1408" s="6" t="s">
        <v>525</v>
      </c>
      <c r="C1408" s="10">
        <v>129000</v>
      </c>
      <c r="D1408" s="10">
        <v>53750</v>
      </c>
      <c r="E1408" s="6">
        <v>2.4</v>
      </c>
      <c r="F1408" s="6"/>
      <c r="G1408" s="6"/>
      <c r="H1408" s="6"/>
      <c r="I1408" s="6"/>
      <c r="J1408" s="8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1"/>
      <c r="AA1408" s="1"/>
      <c r="AB1408" s="1"/>
      <c r="AC1408" s="1"/>
      <c r="AD1408" s="1"/>
    </row>
    <row r="1409" spans="1:30" ht="13.5" customHeight="1">
      <c r="A1409" s="6" t="s">
        <v>1483</v>
      </c>
      <c r="B1409" s="6" t="s">
        <v>527</v>
      </c>
      <c r="C1409" s="10">
        <v>134375</v>
      </c>
      <c r="D1409" s="10">
        <v>53750</v>
      </c>
      <c r="E1409" s="6">
        <v>2.5</v>
      </c>
      <c r="F1409" s="6"/>
      <c r="G1409" s="6"/>
      <c r="H1409" s="6"/>
      <c r="I1409" s="6"/>
      <c r="J1409" s="8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1"/>
      <c r="AA1409" s="1"/>
      <c r="AB1409" s="1"/>
      <c r="AC1409" s="1"/>
      <c r="AD1409" s="1"/>
    </row>
    <row r="1410" spans="1:30" ht="13.5" customHeight="1">
      <c r="A1410" s="6" t="s">
        <v>1484</v>
      </c>
      <c r="B1410" s="6" t="s">
        <v>529</v>
      </c>
      <c r="C1410" s="10">
        <v>139750</v>
      </c>
      <c r="D1410" s="10">
        <v>53750</v>
      </c>
      <c r="E1410" s="6">
        <v>2.6</v>
      </c>
      <c r="F1410" s="6"/>
      <c r="G1410" s="6"/>
      <c r="H1410" s="6"/>
      <c r="I1410" s="6"/>
      <c r="J1410" s="8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1"/>
      <c r="AA1410" s="1"/>
      <c r="AB1410" s="1"/>
      <c r="AC1410" s="1"/>
      <c r="AD1410" s="1"/>
    </row>
    <row r="1411" spans="1:30" ht="13.5" customHeight="1">
      <c r="A1411" s="6" t="s">
        <v>1485</v>
      </c>
      <c r="B1411" s="6" t="s">
        <v>531</v>
      </c>
      <c r="C1411" s="10">
        <v>145125</v>
      </c>
      <c r="D1411" s="10">
        <v>53750</v>
      </c>
      <c r="E1411" s="6">
        <v>2.7</v>
      </c>
      <c r="F1411" s="6"/>
      <c r="G1411" s="6"/>
      <c r="H1411" s="6"/>
      <c r="I1411" s="6"/>
      <c r="J1411" s="8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1"/>
      <c r="AA1411" s="1"/>
      <c r="AB1411" s="1"/>
      <c r="AC1411" s="1"/>
      <c r="AD1411" s="1"/>
    </row>
    <row r="1412" spans="1:30" ht="13.5" customHeight="1">
      <c r="A1412" s="6" t="s">
        <v>1486</v>
      </c>
      <c r="B1412" s="6" t="s">
        <v>533</v>
      </c>
      <c r="C1412" s="10">
        <v>150500</v>
      </c>
      <c r="D1412" s="10">
        <v>53750</v>
      </c>
      <c r="E1412" s="6">
        <v>2.8</v>
      </c>
      <c r="F1412" s="6"/>
      <c r="G1412" s="6"/>
      <c r="H1412" s="6"/>
      <c r="I1412" s="6"/>
      <c r="J1412" s="8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1"/>
      <c r="AA1412" s="1"/>
      <c r="AB1412" s="1"/>
      <c r="AC1412" s="1"/>
      <c r="AD1412" s="1"/>
    </row>
    <row r="1413" spans="1:30" ht="13.5" customHeight="1">
      <c r="A1413" s="6" t="s">
        <v>1487</v>
      </c>
      <c r="B1413" s="6" t="s">
        <v>535</v>
      </c>
      <c r="C1413" s="10">
        <v>155875</v>
      </c>
      <c r="D1413" s="10">
        <v>53750</v>
      </c>
      <c r="E1413" s="6">
        <v>2.9</v>
      </c>
      <c r="F1413" s="6"/>
      <c r="G1413" s="6"/>
      <c r="H1413" s="6"/>
      <c r="I1413" s="6"/>
      <c r="J1413" s="8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1"/>
      <c r="AA1413" s="1"/>
      <c r="AB1413" s="1"/>
      <c r="AC1413" s="1"/>
      <c r="AD1413" s="1"/>
    </row>
    <row r="1414" spans="1:30" ht="13.5" customHeight="1">
      <c r="A1414" s="6" t="s">
        <v>1488</v>
      </c>
      <c r="B1414" s="6" t="s">
        <v>537</v>
      </c>
      <c r="C1414" s="10">
        <v>161250</v>
      </c>
      <c r="D1414" s="10">
        <v>53750</v>
      </c>
      <c r="E1414" s="6">
        <v>3</v>
      </c>
      <c r="F1414" s="6"/>
      <c r="G1414" s="6"/>
      <c r="H1414" s="6"/>
      <c r="I1414" s="6"/>
      <c r="J1414" s="8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1"/>
      <c r="AA1414" s="1"/>
      <c r="AB1414" s="1"/>
      <c r="AC1414" s="1"/>
      <c r="AD1414" s="1"/>
    </row>
    <row r="1415" spans="1:30" ht="13.5" customHeight="1">
      <c r="A1415" s="6" t="s">
        <v>1489</v>
      </c>
      <c r="B1415" s="6" t="s">
        <v>539</v>
      </c>
      <c r="C1415" s="10">
        <v>166625</v>
      </c>
      <c r="D1415" s="10">
        <v>53750</v>
      </c>
      <c r="E1415" s="6">
        <v>3.1</v>
      </c>
      <c r="F1415" s="6"/>
      <c r="G1415" s="6"/>
      <c r="H1415" s="6"/>
      <c r="I1415" s="6"/>
      <c r="J1415" s="8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1"/>
      <c r="AA1415" s="1"/>
      <c r="AB1415" s="1"/>
      <c r="AC1415" s="1"/>
      <c r="AD1415" s="1"/>
    </row>
    <row r="1416" spans="1:30" ht="13.5" customHeight="1">
      <c r="A1416" s="6" t="s">
        <v>1490</v>
      </c>
      <c r="B1416" s="6" t="s">
        <v>541</v>
      </c>
      <c r="C1416" s="10">
        <v>172000</v>
      </c>
      <c r="D1416" s="10">
        <v>53750</v>
      </c>
      <c r="E1416" s="6">
        <v>3.2</v>
      </c>
      <c r="F1416" s="6"/>
      <c r="G1416" s="6"/>
      <c r="H1416" s="6"/>
      <c r="I1416" s="6"/>
      <c r="J1416" s="8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1"/>
      <c r="AA1416" s="1"/>
      <c r="AB1416" s="1"/>
      <c r="AC1416" s="1"/>
      <c r="AD1416" s="1"/>
    </row>
    <row r="1417" spans="1:30" ht="13.5" customHeight="1">
      <c r="A1417" s="6" t="s">
        <v>1491</v>
      </c>
      <c r="B1417" s="6" t="s">
        <v>543</v>
      </c>
      <c r="C1417" s="10">
        <v>177375</v>
      </c>
      <c r="D1417" s="10">
        <v>53750</v>
      </c>
      <c r="E1417" s="6">
        <v>3.3</v>
      </c>
      <c r="F1417" s="6"/>
      <c r="G1417" s="6"/>
      <c r="H1417" s="6"/>
      <c r="I1417" s="6"/>
      <c r="J1417" s="8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1"/>
      <c r="AA1417" s="1"/>
      <c r="AB1417" s="1"/>
      <c r="AC1417" s="1"/>
      <c r="AD1417" s="1"/>
    </row>
    <row r="1418" spans="1:30" ht="13.5" customHeight="1">
      <c r="A1418" s="6" t="s">
        <v>1492</v>
      </c>
      <c r="B1418" s="6" t="s">
        <v>545</v>
      </c>
      <c r="C1418" s="10">
        <v>182750</v>
      </c>
      <c r="D1418" s="10">
        <v>53750</v>
      </c>
      <c r="E1418" s="6">
        <v>3.4</v>
      </c>
      <c r="F1418" s="6"/>
      <c r="G1418" s="6"/>
      <c r="H1418" s="6"/>
      <c r="I1418" s="6"/>
      <c r="J1418" s="8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1"/>
      <c r="AA1418" s="1"/>
      <c r="AB1418" s="1"/>
      <c r="AC1418" s="1"/>
      <c r="AD1418" s="1"/>
    </row>
    <row r="1419" spans="1:30" ht="13.5" customHeight="1">
      <c r="A1419" s="6" t="s">
        <v>1493</v>
      </c>
      <c r="B1419" s="6" t="s">
        <v>547</v>
      </c>
      <c r="C1419" s="10">
        <v>188125</v>
      </c>
      <c r="D1419" s="10">
        <v>53750</v>
      </c>
      <c r="E1419" s="6">
        <v>3.5</v>
      </c>
      <c r="F1419" s="6"/>
      <c r="G1419" s="6"/>
      <c r="H1419" s="6"/>
      <c r="I1419" s="6"/>
      <c r="J1419" s="8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1"/>
      <c r="AA1419" s="1"/>
      <c r="AB1419" s="1"/>
      <c r="AC1419" s="1"/>
      <c r="AD1419" s="1"/>
    </row>
    <row r="1420" spans="1:30" ht="13.5" customHeight="1">
      <c r="A1420" s="6" t="s">
        <v>1494</v>
      </c>
      <c r="B1420" s="6" t="s">
        <v>549</v>
      </c>
      <c r="C1420" s="10">
        <v>193500</v>
      </c>
      <c r="D1420" s="10">
        <v>53750</v>
      </c>
      <c r="E1420" s="6">
        <v>3.6</v>
      </c>
      <c r="F1420" s="6"/>
      <c r="G1420" s="6"/>
      <c r="H1420" s="6"/>
      <c r="I1420" s="6"/>
      <c r="J1420" s="8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1"/>
      <c r="AA1420" s="1"/>
      <c r="AB1420" s="1"/>
      <c r="AC1420" s="1"/>
      <c r="AD1420" s="1"/>
    </row>
    <row r="1421" spans="1:30" ht="13.5" customHeight="1">
      <c r="A1421" s="6" t="s">
        <v>1495</v>
      </c>
      <c r="B1421" s="6" t="s">
        <v>551</v>
      </c>
      <c r="C1421" s="10">
        <v>198875</v>
      </c>
      <c r="D1421" s="10">
        <v>53750</v>
      </c>
      <c r="E1421" s="6">
        <v>3.7</v>
      </c>
      <c r="F1421" s="6"/>
      <c r="G1421" s="6"/>
      <c r="H1421" s="6"/>
      <c r="I1421" s="6"/>
      <c r="J1421" s="8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1"/>
      <c r="AA1421" s="1"/>
      <c r="AB1421" s="1"/>
      <c r="AC1421" s="1"/>
      <c r="AD1421" s="1"/>
    </row>
    <row r="1422" spans="1:30" ht="13.5" customHeight="1">
      <c r="A1422" s="6" t="s">
        <v>1496</v>
      </c>
      <c r="B1422" s="6" t="s">
        <v>553</v>
      </c>
      <c r="C1422" s="10">
        <v>204250</v>
      </c>
      <c r="D1422" s="10">
        <v>53750</v>
      </c>
      <c r="E1422" s="6">
        <v>3.8</v>
      </c>
      <c r="F1422" s="6"/>
      <c r="G1422" s="6"/>
      <c r="H1422" s="6"/>
      <c r="I1422" s="6"/>
      <c r="J1422" s="8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1"/>
      <c r="AA1422" s="1"/>
      <c r="AB1422" s="1"/>
      <c r="AC1422" s="1"/>
      <c r="AD1422" s="1"/>
    </row>
    <row r="1423" spans="1:30" ht="13.5" customHeight="1">
      <c r="A1423" s="6" t="s">
        <v>1497</v>
      </c>
      <c r="B1423" s="6" t="s">
        <v>555</v>
      </c>
      <c r="C1423" s="10">
        <v>209625</v>
      </c>
      <c r="D1423" s="10">
        <v>53750</v>
      </c>
      <c r="E1423" s="6">
        <v>3.9</v>
      </c>
      <c r="F1423" s="6"/>
      <c r="G1423" s="6"/>
      <c r="H1423" s="6"/>
      <c r="I1423" s="6"/>
      <c r="J1423" s="8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1"/>
      <c r="AA1423" s="1"/>
      <c r="AB1423" s="1"/>
      <c r="AC1423" s="1"/>
      <c r="AD1423" s="1"/>
    </row>
    <row r="1424" spans="1:30" ht="13.5" customHeight="1">
      <c r="A1424" s="6" t="s">
        <v>1498</v>
      </c>
      <c r="B1424" s="6" t="s">
        <v>557</v>
      </c>
      <c r="C1424" s="10">
        <v>215000</v>
      </c>
      <c r="D1424" s="10">
        <v>53750</v>
      </c>
      <c r="E1424" s="6">
        <v>4</v>
      </c>
      <c r="F1424" s="6"/>
      <c r="G1424" s="6"/>
      <c r="H1424" s="6"/>
      <c r="I1424" s="6"/>
      <c r="J1424" s="8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1"/>
      <c r="AA1424" s="1"/>
      <c r="AB1424" s="1"/>
      <c r="AC1424" s="1"/>
      <c r="AD1424" s="1"/>
    </row>
    <row r="1425" spans="1:30" ht="13.5" customHeight="1">
      <c r="A1425" s="6" t="s">
        <v>1499</v>
      </c>
      <c r="B1425" s="6" t="s">
        <v>479</v>
      </c>
      <c r="C1425" s="10">
        <v>103200</v>
      </c>
      <c r="D1425" s="10">
        <v>129000</v>
      </c>
      <c r="E1425" s="6">
        <v>0.1</v>
      </c>
      <c r="F1425" s="6"/>
      <c r="G1425" s="6"/>
      <c r="H1425" s="6"/>
      <c r="I1425" s="6"/>
      <c r="J1425" s="8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1"/>
      <c r="AA1425" s="1"/>
      <c r="AB1425" s="1"/>
      <c r="AC1425" s="1"/>
      <c r="AD1425" s="1"/>
    </row>
    <row r="1426" spans="1:30" ht="13.5" customHeight="1">
      <c r="A1426" s="6" t="s">
        <v>1500</v>
      </c>
      <c r="B1426" s="6" t="s">
        <v>481</v>
      </c>
      <c r="C1426" s="10">
        <v>103200</v>
      </c>
      <c r="D1426" s="10">
        <v>129000</v>
      </c>
      <c r="E1426" s="6">
        <v>0.2</v>
      </c>
      <c r="F1426" s="6"/>
      <c r="G1426" s="6"/>
      <c r="H1426" s="6"/>
      <c r="I1426" s="6"/>
      <c r="J1426" s="8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1"/>
      <c r="AA1426" s="1"/>
      <c r="AB1426" s="1"/>
      <c r="AC1426" s="1"/>
      <c r="AD1426" s="1"/>
    </row>
    <row r="1427" spans="1:30" ht="13.5" customHeight="1">
      <c r="A1427" s="6" t="s">
        <v>1501</v>
      </c>
      <c r="B1427" s="6" t="s">
        <v>483</v>
      </c>
      <c r="C1427" s="10">
        <v>103200</v>
      </c>
      <c r="D1427" s="10">
        <v>129000</v>
      </c>
      <c r="E1427" s="6">
        <v>0.3</v>
      </c>
      <c r="F1427" s="6"/>
      <c r="G1427" s="6"/>
      <c r="H1427" s="6"/>
      <c r="I1427" s="6"/>
      <c r="J1427" s="8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1"/>
      <c r="AA1427" s="1"/>
      <c r="AB1427" s="1"/>
      <c r="AC1427" s="1"/>
      <c r="AD1427" s="1"/>
    </row>
    <row r="1428" spans="1:30" ht="13.5" customHeight="1">
      <c r="A1428" s="6" t="s">
        <v>1502</v>
      </c>
      <c r="B1428" s="6" t="s">
        <v>485</v>
      </c>
      <c r="C1428" s="10">
        <v>103200</v>
      </c>
      <c r="D1428" s="10">
        <v>129000</v>
      </c>
      <c r="E1428" s="6">
        <v>0.4</v>
      </c>
      <c r="F1428" s="6"/>
      <c r="G1428" s="6"/>
      <c r="H1428" s="6"/>
      <c r="I1428" s="6"/>
      <c r="J1428" s="8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1"/>
      <c r="AA1428" s="1"/>
      <c r="AB1428" s="1"/>
      <c r="AC1428" s="1"/>
      <c r="AD1428" s="1"/>
    </row>
    <row r="1429" spans="1:30" ht="13.5" customHeight="1">
      <c r="A1429" s="6" t="s">
        <v>1503</v>
      </c>
      <c r="B1429" s="6" t="s">
        <v>487</v>
      </c>
      <c r="C1429" s="10">
        <v>103200</v>
      </c>
      <c r="D1429" s="10">
        <v>129000</v>
      </c>
      <c r="E1429" s="6">
        <v>0.5</v>
      </c>
      <c r="F1429" s="6"/>
      <c r="G1429" s="6"/>
      <c r="H1429" s="6"/>
      <c r="I1429" s="6"/>
      <c r="J1429" s="8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1"/>
      <c r="AA1429" s="1"/>
      <c r="AB1429" s="1"/>
      <c r="AC1429" s="1"/>
      <c r="AD1429" s="1"/>
    </row>
    <row r="1430" spans="1:30" ht="13.5" customHeight="1">
      <c r="A1430" s="6" t="s">
        <v>1504</v>
      </c>
      <c r="B1430" s="6" t="s">
        <v>489</v>
      </c>
      <c r="C1430" s="10">
        <v>103200</v>
      </c>
      <c r="D1430" s="10">
        <v>129000</v>
      </c>
      <c r="E1430" s="6">
        <v>0.6</v>
      </c>
      <c r="F1430" s="6"/>
      <c r="G1430" s="6"/>
      <c r="H1430" s="6"/>
      <c r="I1430" s="6"/>
      <c r="J1430" s="8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1"/>
      <c r="AA1430" s="1"/>
      <c r="AB1430" s="1"/>
      <c r="AC1430" s="1"/>
      <c r="AD1430" s="1"/>
    </row>
    <row r="1431" spans="1:30" ht="13.5" customHeight="1">
      <c r="A1431" s="6" t="s">
        <v>1505</v>
      </c>
      <c r="B1431" s="6" t="s">
        <v>491</v>
      </c>
      <c r="C1431" s="10">
        <v>103200</v>
      </c>
      <c r="D1431" s="10">
        <v>129000</v>
      </c>
      <c r="E1431" s="6">
        <v>0.7</v>
      </c>
      <c r="F1431" s="6"/>
      <c r="G1431" s="6"/>
      <c r="H1431" s="6"/>
      <c r="I1431" s="6"/>
      <c r="J1431" s="8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1"/>
      <c r="AA1431" s="1"/>
      <c r="AB1431" s="1"/>
      <c r="AC1431" s="1"/>
      <c r="AD1431" s="1"/>
    </row>
    <row r="1432" spans="1:30" ht="13.5" customHeight="1">
      <c r="A1432" s="6" t="s">
        <v>1506</v>
      </c>
      <c r="B1432" s="6" t="s">
        <v>493</v>
      </c>
      <c r="C1432" s="10">
        <v>103200</v>
      </c>
      <c r="D1432" s="10">
        <v>129000</v>
      </c>
      <c r="E1432" s="6">
        <v>0.8</v>
      </c>
      <c r="F1432" s="6"/>
      <c r="G1432" s="6"/>
      <c r="H1432" s="6"/>
      <c r="I1432" s="6"/>
      <c r="J1432" s="8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1"/>
      <c r="AA1432" s="1"/>
      <c r="AB1432" s="1"/>
      <c r="AC1432" s="1"/>
      <c r="AD1432" s="1"/>
    </row>
    <row r="1433" spans="1:30" ht="13.5" customHeight="1">
      <c r="A1433" s="6" t="s">
        <v>1507</v>
      </c>
      <c r="B1433" s="6" t="s">
        <v>495</v>
      </c>
      <c r="C1433" s="10">
        <v>116100</v>
      </c>
      <c r="D1433" s="10">
        <v>129000</v>
      </c>
      <c r="E1433" s="6">
        <v>0.9</v>
      </c>
      <c r="F1433" s="6"/>
      <c r="G1433" s="6"/>
      <c r="H1433" s="6"/>
      <c r="I1433" s="6"/>
      <c r="J1433" s="8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1"/>
      <c r="AA1433" s="1"/>
      <c r="AB1433" s="1"/>
      <c r="AC1433" s="1"/>
      <c r="AD1433" s="1"/>
    </row>
    <row r="1434" spans="1:30" ht="13.5" customHeight="1">
      <c r="A1434" s="6" t="s">
        <v>1508</v>
      </c>
      <c r="B1434" s="6" t="s">
        <v>497</v>
      </c>
      <c r="C1434" s="10">
        <v>129000</v>
      </c>
      <c r="D1434" s="10">
        <v>129000</v>
      </c>
      <c r="E1434" s="6">
        <v>1</v>
      </c>
      <c r="F1434" s="6"/>
      <c r="G1434" s="6"/>
      <c r="H1434" s="6"/>
      <c r="I1434" s="6"/>
      <c r="J1434" s="8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1"/>
      <c r="AA1434" s="1"/>
      <c r="AB1434" s="1"/>
      <c r="AC1434" s="1"/>
      <c r="AD1434" s="1"/>
    </row>
    <row r="1435" spans="1:30" ht="13.5" customHeight="1">
      <c r="A1435" s="6" t="s">
        <v>1509</v>
      </c>
      <c r="B1435" s="6" t="s">
        <v>499</v>
      </c>
      <c r="C1435" s="10">
        <v>141900</v>
      </c>
      <c r="D1435" s="10">
        <v>129000</v>
      </c>
      <c r="E1435" s="6">
        <v>1.1000000000000001</v>
      </c>
      <c r="F1435" s="6"/>
      <c r="G1435" s="6"/>
      <c r="H1435" s="6"/>
      <c r="I1435" s="6"/>
      <c r="J1435" s="8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1"/>
      <c r="AA1435" s="1"/>
      <c r="AB1435" s="1"/>
      <c r="AC1435" s="1"/>
      <c r="AD1435" s="1"/>
    </row>
    <row r="1436" spans="1:30" ht="13.5" customHeight="1">
      <c r="A1436" s="6" t="s">
        <v>1510</v>
      </c>
      <c r="B1436" s="6" t="s">
        <v>501</v>
      </c>
      <c r="C1436" s="10">
        <v>154800</v>
      </c>
      <c r="D1436" s="10">
        <v>129000</v>
      </c>
      <c r="E1436" s="6">
        <v>1.2</v>
      </c>
      <c r="F1436" s="6"/>
      <c r="G1436" s="6"/>
      <c r="H1436" s="6"/>
      <c r="I1436" s="6"/>
      <c r="J1436" s="8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1"/>
      <c r="AA1436" s="1"/>
      <c r="AB1436" s="1"/>
      <c r="AC1436" s="1"/>
      <c r="AD1436" s="1"/>
    </row>
    <row r="1437" spans="1:30" ht="13.5" customHeight="1">
      <c r="A1437" s="6" t="s">
        <v>1511</v>
      </c>
      <c r="B1437" s="6" t="s">
        <v>503</v>
      </c>
      <c r="C1437" s="10">
        <v>167700</v>
      </c>
      <c r="D1437" s="10">
        <v>129000</v>
      </c>
      <c r="E1437" s="6">
        <v>1.3</v>
      </c>
      <c r="F1437" s="6"/>
      <c r="G1437" s="6"/>
      <c r="H1437" s="6"/>
      <c r="I1437" s="6"/>
      <c r="J1437" s="8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1"/>
      <c r="AA1437" s="1"/>
      <c r="AB1437" s="1"/>
      <c r="AC1437" s="1"/>
      <c r="AD1437" s="1"/>
    </row>
    <row r="1438" spans="1:30" ht="13.5" customHeight="1">
      <c r="A1438" s="6" t="s">
        <v>1512</v>
      </c>
      <c r="B1438" s="6" t="s">
        <v>505</v>
      </c>
      <c r="C1438" s="10">
        <v>180600</v>
      </c>
      <c r="D1438" s="10">
        <v>129000</v>
      </c>
      <c r="E1438" s="6">
        <v>1.4</v>
      </c>
      <c r="F1438" s="6"/>
      <c r="G1438" s="6"/>
      <c r="H1438" s="6"/>
      <c r="I1438" s="6"/>
      <c r="J1438" s="8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1"/>
      <c r="AA1438" s="1"/>
      <c r="AB1438" s="1"/>
      <c r="AC1438" s="1"/>
      <c r="AD1438" s="1"/>
    </row>
    <row r="1439" spans="1:30" ht="13.5" customHeight="1">
      <c r="A1439" s="6" t="s">
        <v>1513</v>
      </c>
      <c r="B1439" s="6" t="s">
        <v>507</v>
      </c>
      <c r="C1439" s="10">
        <v>193500</v>
      </c>
      <c r="D1439" s="10">
        <v>129000</v>
      </c>
      <c r="E1439" s="6">
        <v>1.5</v>
      </c>
      <c r="F1439" s="6"/>
      <c r="G1439" s="6"/>
      <c r="H1439" s="6"/>
      <c r="I1439" s="6"/>
      <c r="J1439" s="8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1"/>
      <c r="AA1439" s="1"/>
      <c r="AB1439" s="1"/>
      <c r="AC1439" s="1"/>
      <c r="AD1439" s="1"/>
    </row>
    <row r="1440" spans="1:30" ht="13.5" customHeight="1">
      <c r="A1440" s="6" t="s">
        <v>1514</v>
      </c>
      <c r="B1440" s="6" t="s">
        <v>509</v>
      </c>
      <c r="C1440" s="10">
        <v>206400</v>
      </c>
      <c r="D1440" s="10">
        <v>129000</v>
      </c>
      <c r="E1440" s="6">
        <v>1.6</v>
      </c>
      <c r="F1440" s="6"/>
      <c r="G1440" s="6"/>
      <c r="H1440" s="6"/>
      <c r="I1440" s="6"/>
      <c r="J1440" s="8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1"/>
      <c r="AA1440" s="1"/>
      <c r="AB1440" s="1"/>
      <c r="AC1440" s="1"/>
      <c r="AD1440" s="1"/>
    </row>
    <row r="1441" spans="1:30" ht="13.5" customHeight="1">
      <c r="A1441" s="6" t="s">
        <v>1515</v>
      </c>
      <c r="B1441" s="6" t="s">
        <v>511</v>
      </c>
      <c r="C1441" s="10">
        <v>219300</v>
      </c>
      <c r="D1441" s="10">
        <v>129000</v>
      </c>
      <c r="E1441" s="6">
        <v>1.7</v>
      </c>
      <c r="F1441" s="6"/>
      <c r="G1441" s="6"/>
      <c r="H1441" s="6"/>
      <c r="I1441" s="6"/>
      <c r="J1441" s="8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1"/>
      <c r="AA1441" s="1"/>
      <c r="AB1441" s="1"/>
      <c r="AC1441" s="1"/>
      <c r="AD1441" s="1"/>
    </row>
    <row r="1442" spans="1:30" ht="13.5" customHeight="1">
      <c r="A1442" s="6" t="s">
        <v>1516</v>
      </c>
      <c r="B1442" s="6" t="s">
        <v>513</v>
      </c>
      <c r="C1442" s="10">
        <v>232200</v>
      </c>
      <c r="D1442" s="10">
        <v>129000</v>
      </c>
      <c r="E1442" s="6">
        <v>1.8</v>
      </c>
      <c r="F1442" s="6"/>
      <c r="G1442" s="6"/>
      <c r="H1442" s="6"/>
      <c r="I1442" s="6"/>
      <c r="J1442" s="8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1"/>
      <c r="AA1442" s="1"/>
      <c r="AB1442" s="1"/>
      <c r="AC1442" s="1"/>
      <c r="AD1442" s="1"/>
    </row>
    <row r="1443" spans="1:30" ht="13.5" customHeight="1">
      <c r="A1443" s="6" t="s">
        <v>1517</v>
      </c>
      <c r="B1443" s="6" t="s">
        <v>515</v>
      </c>
      <c r="C1443" s="10">
        <v>245100</v>
      </c>
      <c r="D1443" s="10">
        <v>129000</v>
      </c>
      <c r="E1443" s="6">
        <v>1.9</v>
      </c>
      <c r="F1443" s="6"/>
      <c r="G1443" s="6"/>
      <c r="H1443" s="6"/>
      <c r="I1443" s="6"/>
      <c r="J1443" s="8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1"/>
      <c r="AA1443" s="1"/>
      <c r="AB1443" s="1"/>
      <c r="AC1443" s="1"/>
      <c r="AD1443" s="1"/>
    </row>
    <row r="1444" spans="1:30" ht="13.5" customHeight="1">
      <c r="A1444" s="6" t="s">
        <v>1518</v>
      </c>
      <c r="B1444" s="6" t="s">
        <v>517</v>
      </c>
      <c r="C1444" s="10">
        <v>258000</v>
      </c>
      <c r="D1444" s="10">
        <v>129000</v>
      </c>
      <c r="E1444" s="6">
        <v>2</v>
      </c>
      <c r="F1444" s="6"/>
      <c r="G1444" s="6"/>
      <c r="H1444" s="6"/>
      <c r="I1444" s="6"/>
      <c r="J1444" s="8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1"/>
      <c r="AA1444" s="1"/>
      <c r="AB1444" s="1"/>
      <c r="AC1444" s="1"/>
      <c r="AD1444" s="1"/>
    </row>
    <row r="1445" spans="1:30" ht="13.5" customHeight="1">
      <c r="A1445" s="6" t="s">
        <v>1519</v>
      </c>
      <c r="B1445" s="6" t="s">
        <v>519</v>
      </c>
      <c r="C1445" s="10">
        <v>270900</v>
      </c>
      <c r="D1445" s="10">
        <v>129000</v>
      </c>
      <c r="E1445" s="6">
        <v>2.1</v>
      </c>
      <c r="F1445" s="6"/>
      <c r="G1445" s="6"/>
      <c r="H1445" s="6"/>
      <c r="I1445" s="6"/>
      <c r="J1445" s="8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1"/>
      <c r="AA1445" s="1"/>
      <c r="AB1445" s="1"/>
      <c r="AC1445" s="1"/>
      <c r="AD1445" s="1"/>
    </row>
    <row r="1446" spans="1:30" ht="13.5" customHeight="1">
      <c r="A1446" s="6" t="s">
        <v>1520</v>
      </c>
      <c r="B1446" s="6" t="s">
        <v>521</v>
      </c>
      <c r="C1446" s="10">
        <v>283800</v>
      </c>
      <c r="D1446" s="10">
        <v>129000</v>
      </c>
      <c r="E1446" s="6">
        <v>2.2000000000000002</v>
      </c>
      <c r="F1446" s="6"/>
      <c r="G1446" s="6"/>
      <c r="H1446" s="6"/>
      <c r="I1446" s="6"/>
      <c r="J1446" s="8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1"/>
      <c r="AA1446" s="1"/>
      <c r="AB1446" s="1"/>
      <c r="AC1446" s="1"/>
      <c r="AD1446" s="1"/>
    </row>
    <row r="1447" spans="1:30" ht="13.5" customHeight="1">
      <c r="A1447" s="6" t="s">
        <v>1521</v>
      </c>
      <c r="B1447" s="6" t="s">
        <v>523</v>
      </c>
      <c r="C1447" s="10">
        <v>296700</v>
      </c>
      <c r="D1447" s="10">
        <v>129000</v>
      </c>
      <c r="E1447" s="6">
        <v>2.2999999999999998</v>
      </c>
      <c r="F1447" s="6"/>
      <c r="G1447" s="6"/>
      <c r="H1447" s="6"/>
      <c r="I1447" s="6"/>
      <c r="J1447" s="8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1"/>
      <c r="AA1447" s="1"/>
      <c r="AB1447" s="1"/>
      <c r="AC1447" s="1"/>
      <c r="AD1447" s="1"/>
    </row>
    <row r="1448" spans="1:30" ht="13.5" customHeight="1">
      <c r="A1448" s="6" t="s">
        <v>1522</v>
      </c>
      <c r="B1448" s="6" t="s">
        <v>525</v>
      </c>
      <c r="C1448" s="10">
        <v>309600</v>
      </c>
      <c r="D1448" s="10">
        <v>129000</v>
      </c>
      <c r="E1448" s="6">
        <v>2.4</v>
      </c>
      <c r="F1448" s="6"/>
      <c r="G1448" s="6"/>
      <c r="H1448" s="6"/>
      <c r="I1448" s="6"/>
      <c r="J1448" s="8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1"/>
      <c r="AA1448" s="1"/>
      <c r="AB1448" s="1"/>
      <c r="AC1448" s="1"/>
      <c r="AD1448" s="1"/>
    </row>
    <row r="1449" spans="1:30" ht="13.5" customHeight="1">
      <c r="A1449" s="6" t="s">
        <v>1523</v>
      </c>
      <c r="B1449" s="6" t="s">
        <v>527</v>
      </c>
      <c r="C1449" s="10">
        <v>322500</v>
      </c>
      <c r="D1449" s="10">
        <v>129000</v>
      </c>
      <c r="E1449" s="6">
        <v>2.5</v>
      </c>
      <c r="F1449" s="6"/>
      <c r="G1449" s="6"/>
      <c r="H1449" s="6"/>
      <c r="I1449" s="6"/>
      <c r="J1449" s="8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1"/>
      <c r="AA1449" s="1"/>
      <c r="AB1449" s="1"/>
      <c r="AC1449" s="1"/>
      <c r="AD1449" s="1"/>
    </row>
    <row r="1450" spans="1:30" ht="13.5" customHeight="1">
      <c r="A1450" s="6" t="s">
        <v>1524</v>
      </c>
      <c r="B1450" s="6" t="s">
        <v>529</v>
      </c>
      <c r="C1450" s="10">
        <v>335400</v>
      </c>
      <c r="D1450" s="10">
        <v>129000</v>
      </c>
      <c r="E1450" s="6">
        <v>2.6</v>
      </c>
      <c r="F1450" s="6"/>
      <c r="G1450" s="6"/>
      <c r="H1450" s="6"/>
      <c r="I1450" s="6"/>
      <c r="J1450" s="8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1"/>
      <c r="AA1450" s="1"/>
      <c r="AB1450" s="1"/>
      <c r="AC1450" s="1"/>
      <c r="AD1450" s="1"/>
    </row>
    <row r="1451" spans="1:30" ht="13.5" customHeight="1">
      <c r="A1451" s="6" t="s">
        <v>1525</v>
      </c>
      <c r="B1451" s="6" t="s">
        <v>531</v>
      </c>
      <c r="C1451" s="10">
        <v>348300</v>
      </c>
      <c r="D1451" s="10">
        <v>129000</v>
      </c>
      <c r="E1451" s="6">
        <v>2.7</v>
      </c>
      <c r="F1451" s="6"/>
      <c r="G1451" s="6"/>
      <c r="H1451" s="6"/>
      <c r="I1451" s="6"/>
      <c r="J1451" s="8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1"/>
      <c r="AA1451" s="1"/>
      <c r="AB1451" s="1"/>
      <c r="AC1451" s="1"/>
      <c r="AD1451" s="1"/>
    </row>
    <row r="1452" spans="1:30" ht="13.5" customHeight="1">
      <c r="A1452" s="6" t="s">
        <v>1526</v>
      </c>
      <c r="B1452" s="6" t="s">
        <v>533</v>
      </c>
      <c r="C1452" s="10">
        <v>361200</v>
      </c>
      <c r="D1452" s="10">
        <v>129000</v>
      </c>
      <c r="E1452" s="6">
        <v>2.8</v>
      </c>
      <c r="F1452" s="1"/>
      <c r="G1452" s="1"/>
      <c r="H1452" s="6"/>
      <c r="I1452" s="6"/>
      <c r="J1452" s="8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1"/>
      <c r="AA1452" s="1"/>
      <c r="AB1452" s="1"/>
      <c r="AC1452" s="1"/>
      <c r="AD1452" s="1"/>
    </row>
    <row r="1453" spans="1:30" ht="13.5" customHeight="1">
      <c r="A1453" s="6" t="s">
        <v>1527</v>
      </c>
      <c r="B1453" s="6" t="s">
        <v>535</v>
      </c>
      <c r="C1453" s="10">
        <v>374100</v>
      </c>
      <c r="D1453" s="10">
        <v>129000</v>
      </c>
      <c r="E1453" s="6">
        <v>2.9</v>
      </c>
      <c r="F1453" s="1"/>
      <c r="G1453" s="1"/>
      <c r="H1453" s="6"/>
      <c r="I1453" s="6"/>
      <c r="J1453" s="8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1"/>
      <c r="AA1453" s="1"/>
      <c r="AB1453" s="1"/>
      <c r="AC1453" s="1"/>
      <c r="AD1453" s="1"/>
    </row>
    <row r="1454" spans="1:30" ht="13.5" customHeight="1">
      <c r="A1454" s="6" t="s">
        <v>1528</v>
      </c>
      <c r="B1454" s="6" t="s">
        <v>537</v>
      </c>
      <c r="C1454" s="10">
        <v>387000</v>
      </c>
      <c r="D1454" s="10">
        <v>129000</v>
      </c>
      <c r="E1454" s="6">
        <v>3</v>
      </c>
      <c r="F1454" s="1"/>
      <c r="G1454" s="1"/>
      <c r="H1454" s="6"/>
      <c r="I1454" s="6"/>
      <c r="J1454" s="8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1"/>
      <c r="AA1454" s="1"/>
      <c r="AB1454" s="1"/>
      <c r="AC1454" s="1"/>
      <c r="AD1454" s="1"/>
    </row>
    <row r="1455" spans="1:30" ht="13.5" customHeight="1">
      <c r="A1455" s="6" t="s">
        <v>1529</v>
      </c>
      <c r="B1455" s="6" t="s">
        <v>539</v>
      </c>
      <c r="C1455" s="10">
        <v>399900</v>
      </c>
      <c r="D1455" s="10">
        <v>129000</v>
      </c>
      <c r="E1455" s="6">
        <v>3.1</v>
      </c>
      <c r="F1455" s="1"/>
      <c r="G1455" s="1"/>
      <c r="H1455" s="6"/>
      <c r="I1455" s="6"/>
      <c r="J1455" s="8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1"/>
      <c r="AA1455" s="1"/>
      <c r="AB1455" s="1"/>
      <c r="AC1455" s="1"/>
      <c r="AD1455" s="1"/>
    </row>
    <row r="1456" spans="1:30" ht="13.5" customHeight="1">
      <c r="A1456" s="6" t="s">
        <v>1530</v>
      </c>
      <c r="B1456" s="6" t="s">
        <v>541</v>
      </c>
      <c r="C1456" s="10">
        <v>412800</v>
      </c>
      <c r="D1456" s="10">
        <v>129000</v>
      </c>
      <c r="E1456" s="6">
        <v>3.2</v>
      </c>
      <c r="F1456" s="1"/>
      <c r="G1456" s="1"/>
      <c r="H1456" s="6"/>
      <c r="I1456" s="6"/>
      <c r="J1456" s="8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1"/>
      <c r="AA1456" s="1"/>
      <c r="AB1456" s="1"/>
      <c r="AC1456" s="1"/>
      <c r="AD1456" s="1"/>
    </row>
    <row r="1457" spans="1:30" ht="13.5" customHeight="1">
      <c r="A1457" s="6" t="s">
        <v>1531</v>
      </c>
      <c r="B1457" s="6" t="s">
        <v>543</v>
      </c>
      <c r="C1457" s="10">
        <v>425700</v>
      </c>
      <c r="D1457" s="10">
        <v>129000</v>
      </c>
      <c r="E1457" s="6">
        <v>3.3</v>
      </c>
      <c r="F1457" s="1"/>
      <c r="G1457" s="1"/>
      <c r="H1457" s="6"/>
      <c r="I1457" s="6"/>
      <c r="J1457" s="8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1"/>
      <c r="AA1457" s="1"/>
      <c r="AB1457" s="1"/>
      <c r="AC1457" s="1"/>
      <c r="AD1457" s="1"/>
    </row>
    <row r="1458" spans="1:30" ht="13.5" customHeight="1">
      <c r="A1458" s="6" t="s">
        <v>1532</v>
      </c>
      <c r="B1458" s="6" t="s">
        <v>545</v>
      </c>
      <c r="C1458" s="10">
        <v>438600</v>
      </c>
      <c r="D1458" s="10">
        <v>129000</v>
      </c>
      <c r="E1458" s="6">
        <v>3.4</v>
      </c>
      <c r="F1458" s="1"/>
      <c r="G1458" s="1"/>
      <c r="H1458" s="6"/>
      <c r="I1458" s="6"/>
      <c r="J1458" s="8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1"/>
      <c r="AA1458" s="1"/>
      <c r="AB1458" s="1"/>
      <c r="AC1458" s="1"/>
      <c r="AD1458" s="1"/>
    </row>
    <row r="1459" spans="1:30" ht="13.5" customHeight="1">
      <c r="A1459" s="6" t="s">
        <v>1533</v>
      </c>
      <c r="B1459" s="6" t="s">
        <v>547</v>
      </c>
      <c r="C1459" s="10">
        <v>451500</v>
      </c>
      <c r="D1459" s="10">
        <v>129000</v>
      </c>
      <c r="E1459" s="6">
        <v>3.5</v>
      </c>
      <c r="F1459" s="1"/>
      <c r="G1459" s="1"/>
      <c r="H1459" s="6"/>
      <c r="I1459" s="6"/>
      <c r="J1459" s="8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1"/>
      <c r="AA1459" s="1"/>
      <c r="AB1459" s="1"/>
      <c r="AC1459" s="1"/>
      <c r="AD1459" s="1"/>
    </row>
    <row r="1460" spans="1:30" ht="13.5" customHeight="1">
      <c r="A1460" s="6" t="s">
        <v>1534</v>
      </c>
      <c r="B1460" s="6" t="s">
        <v>549</v>
      </c>
      <c r="C1460" s="10">
        <v>464400</v>
      </c>
      <c r="D1460" s="10">
        <v>129000</v>
      </c>
      <c r="E1460" s="6">
        <v>3.6</v>
      </c>
      <c r="F1460" s="1"/>
      <c r="G1460" s="1"/>
      <c r="H1460" s="6"/>
      <c r="I1460" s="6"/>
      <c r="J1460" s="8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1"/>
      <c r="AA1460" s="1"/>
      <c r="AB1460" s="1"/>
      <c r="AC1460" s="1"/>
      <c r="AD1460" s="1"/>
    </row>
    <row r="1461" spans="1:30" ht="13.5" customHeight="1">
      <c r="A1461" s="6" t="s">
        <v>1535</v>
      </c>
      <c r="B1461" s="6" t="s">
        <v>551</v>
      </c>
      <c r="C1461" s="10">
        <v>477300</v>
      </c>
      <c r="D1461" s="10">
        <v>129000</v>
      </c>
      <c r="E1461" s="6">
        <v>3.7</v>
      </c>
      <c r="F1461" s="1"/>
      <c r="G1461" s="1"/>
      <c r="H1461" s="6"/>
      <c r="I1461" s="6"/>
      <c r="J1461" s="8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1"/>
      <c r="AA1461" s="1"/>
      <c r="AB1461" s="1"/>
      <c r="AC1461" s="1"/>
      <c r="AD1461" s="1"/>
    </row>
    <row r="1462" spans="1:30" ht="13.5" customHeight="1">
      <c r="A1462" s="6" t="s">
        <v>1536</v>
      </c>
      <c r="B1462" s="6" t="s">
        <v>553</v>
      </c>
      <c r="C1462" s="10">
        <v>490200</v>
      </c>
      <c r="D1462" s="10">
        <v>129000</v>
      </c>
      <c r="E1462" s="6">
        <v>3.8</v>
      </c>
      <c r="F1462" s="1"/>
      <c r="G1462" s="1"/>
      <c r="H1462" s="6"/>
      <c r="I1462" s="6"/>
      <c r="J1462" s="8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1"/>
      <c r="AA1462" s="1"/>
      <c r="AB1462" s="1"/>
      <c r="AC1462" s="1"/>
      <c r="AD1462" s="1"/>
    </row>
    <row r="1463" spans="1:30" ht="13.5" customHeight="1">
      <c r="A1463" s="6" t="s">
        <v>1537</v>
      </c>
      <c r="B1463" s="6" t="s">
        <v>555</v>
      </c>
      <c r="C1463" s="10">
        <v>503100</v>
      </c>
      <c r="D1463" s="10">
        <v>129000</v>
      </c>
      <c r="E1463" s="6">
        <v>3.9</v>
      </c>
      <c r="F1463" s="1"/>
      <c r="G1463" s="1"/>
      <c r="H1463" s="6"/>
      <c r="I1463" s="6"/>
      <c r="J1463" s="2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</row>
    <row r="1464" spans="1:30" ht="13.5" customHeight="1">
      <c r="A1464" s="6" t="s">
        <v>1538</v>
      </c>
      <c r="B1464" s="6" t="s">
        <v>557</v>
      </c>
      <c r="C1464" s="10">
        <v>516000</v>
      </c>
      <c r="D1464" s="10">
        <v>129000</v>
      </c>
      <c r="E1464" s="6">
        <v>4</v>
      </c>
      <c r="F1464" s="1"/>
      <c r="G1464" s="1"/>
      <c r="H1464" s="6"/>
      <c r="I1464" s="6"/>
      <c r="J1464" s="2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</row>
    <row r="1465" spans="1:30" ht="13.5" customHeight="1">
      <c r="A1465" s="6"/>
      <c r="B1465" s="6"/>
      <c r="C1465" s="10"/>
      <c r="D1465" s="10"/>
      <c r="E1465" s="1"/>
      <c r="F1465" s="1"/>
      <c r="G1465" s="1"/>
      <c r="H1465" s="6"/>
      <c r="I1465" s="6"/>
      <c r="J1465" s="2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</row>
    <row r="1466" spans="1:30" ht="13.5" customHeight="1">
      <c r="A1466" s="6"/>
      <c r="B1466" s="6"/>
      <c r="C1466" s="10"/>
      <c r="D1466" s="10"/>
      <c r="E1466" s="1"/>
      <c r="F1466" s="1"/>
      <c r="G1466" s="1"/>
      <c r="H1466" s="6"/>
      <c r="I1466" s="6"/>
      <c r="J1466" s="2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</row>
    <row r="1467" spans="1:30" ht="13.5" customHeight="1">
      <c r="A1467" s="6"/>
      <c r="B1467" s="6"/>
      <c r="C1467" s="10"/>
      <c r="D1467" s="10"/>
      <c r="E1467" s="1"/>
      <c r="F1467" s="1"/>
      <c r="G1467" s="1"/>
      <c r="H1467" s="6"/>
      <c r="I1467" s="6"/>
      <c r="J1467" s="2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</row>
    <row r="1468" spans="1:30" ht="13.5" customHeight="1">
      <c r="A1468" s="6"/>
      <c r="B1468" s="6"/>
      <c r="C1468" s="10"/>
      <c r="D1468" s="10"/>
      <c r="E1468" s="1"/>
      <c r="F1468" s="1"/>
      <c r="G1468" s="1"/>
      <c r="H1468" s="6"/>
      <c r="I1468" s="6"/>
      <c r="J1468" s="2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</row>
    <row r="1469" spans="1:30" ht="13.5" customHeight="1">
      <c r="A1469" s="6"/>
      <c r="B1469" s="6"/>
      <c r="C1469" s="10"/>
      <c r="D1469" s="10"/>
      <c r="E1469" s="1"/>
      <c r="F1469" s="1"/>
      <c r="G1469" s="1"/>
      <c r="H1469" s="6"/>
      <c r="I1469" s="6"/>
      <c r="J1469" s="2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</row>
    <row r="1470" spans="1:30" ht="13.5" customHeight="1">
      <c r="A1470" s="6"/>
      <c r="B1470" s="6"/>
      <c r="C1470" s="10"/>
      <c r="D1470" s="10"/>
      <c r="E1470" s="1"/>
      <c r="F1470" s="1"/>
      <c r="G1470" s="1"/>
      <c r="H1470" s="6"/>
      <c r="I1470" s="6"/>
      <c r="J1470" s="2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</row>
    <row r="1471" spans="1:30" ht="13.5" customHeight="1">
      <c r="A1471" s="6"/>
      <c r="B1471" s="6"/>
      <c r="C1471" s="10"/>
      <c r="D1471" s="10"/>
      <c r="E1471" s="1"/>
      <c r="F1471" s="1"/>
      <c r="G1471" s="1"/>
      <c r="H1471" s="6"/>
      <c r="I1471" s="6"/>
      <c r="J1471" s="2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</row>
    <row r="1472" spans="1:30" ht="13.5" customHeight="1">
      <c r="A1472" s="6"/>
      <c r="B1472" s="6"/>
      <c r="C1472" s="10"/>
      <c r="D1472" s="10"/>
      <c r="E1472" s="1"/>
      <c r="F1472" s="1"/>
      <c r="G1472" s="1"/>
      <c r="H1472" s="6"/>
      <c r="I1472" s="6"/>
      <c r="J1472" s="2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</row>
    <row r="1473" spans="1:30" ht="13.5" customHeight="1">
      <c r="A1473" s="6"/>
      <c r="B1473" s="6"/>
      <c r="C1473" s="10"/>
      <c r="D1473" s="10"/>
      <c r="E1473" s="1"/>
      <c r="F1473" s="1"/>
      <c r="G1473" s="1"/>
      <c r="H1473" s="6"/>
      <c r="I1473" s="6"/>
      <c r="J1473" s="2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</row>
    <row r="1474" spans="1:30" ht="13.5" customHeight="1">
      <c r="A1474" s="6"/>
      <c r="B1474" s="6"/>
      <c r="C1474" s="10"/>
      <c r="D1474" s="10"/>
      <c r="E1474" s="1"/>
      <c r="F1474" s="1"/>
      <c r="G1474" s="1"/>
      <c r="H1474" s="6"/>
      <c r="I1474" s="6"/>
      <c r="J1474" s="2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</row>
    <row r="1475" spans="1:30" ht="13.5" customHeight="1">
      <c r="A1475" s="6"/>
      <c r="B1475" s="6"/>
      <c r="C1475" s="10"/>
      <c r="D1475" s="10"/>
      <c r="E1475" s="1"/>
      <c r="F1475" s="1"/>
      <c r="G1475" s="1"/>
      <c r="H1475" s="6"/>
      <c r="I1475" s="6"/>
      <c r="J1475" s="2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</row>
    <row r="1476" spans="1:30" ht="13.5" customHeight="1">
      <c r="A1476" s="6"/>
      <c r="B1476" s="6"/>
      <c r="C1476" s="10"/>
      <c r="D1476" s="10"/>
      <c r="E1476" s="1"/>
      <c r="F1476" s="1"/>
      <c r="G1476" s="1"/>
      <c r="H1476" s="6"/>
      <c r="I1476" s="6"/>
      <c r="J1476" s="2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</row>
    <row r="1477" spans="1:30" ht="13.5" customHeight="1">
      <c r="A1477" s="6"/>
      <c r="B1477" s="6"/>
      <c r="C1477" s="10"/>
      <c r="D1477" s="10"/>
      <c r="E1477" s="1"/>
      <c r="F1477" s="1"/>
      <c r="G1477" s="1"/>
      <c r="H1477" s="6"/>
      <c r="I1477" s="6"/>
      <c r="J1477" s="2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</row>
    <row r="1478" spans="1:30" ht="13.5" customHeight="1">
      <c r="A1478" s="6"/>
      <c r="B1478" s="6"/>
      <c r="C1478" s="10"/>
      <c r="D1478" s="10"/>
      <c r="E1478" s="1"/>
      <c r="F1478" s="1"/>
      <c r="G1478" s="1"/>
      <c r="H1478" s="6"/>
      <c r="I1478" s="6"/>
      <c r="J1478" s="2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</row>
    <row r="1479" spans="1:30" ht="13.5" customHeight="1">
      <c r="A1479" s="6"/>
      <c r="B1479" s="6"/>
      <c r="C1479" s="10"/>
      <c r="D1479" s="10"/>
      <c r="E1479" s="1"/>
      <c r="F1479" s="1"/>
      <c r="G1479" s="1"/>
      <c r="H1479" s="6"/>
      <c r="I1479" s="6"/>
      <c r="J1479" s="2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</row>
    <row r="1480" spans="1:30" ht="13.5" customHeight="1">
      <c r="A1480" s="6"/>
      <c r="B1480" s="6"/>
      <c r="C1480" s="10"/>
      <c r="D1480" s="10"/>
      <c r="E1480" s="1"/>
      <c r="F1480" s="1"/>
      <c r="G1480" s="1"/>
      <c r="H1480" s="6"/>
      <c r="I1480" s="6"/>
      <c r="J1480" s="2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</row>
    <row r="1481" spans="1:30" ht="13.5" customHeight="1">
      <c r="A1481" s="6"/>
      <c r="B1481" s="6"/>
      <c r="C1481" s="10"/>
      <c r="D1481" s="10"/>
      <c r="E1481" s="1"/>
      <c r="F1481" s="1"/>
      <c r="G1481" s="1"/>
      <c r="H1481" s="6"/>
      <c r="I1481" s="6"/>
      <c r="J1481" s="2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</row>
    <row r="1482" spans="1:30" ht="13.5" customHeight="1">
      <c r="A1482" s="6"/>
      <c r="B1482" s="6"/>
      <c r="C1482" s="10"/>
      <c r="D1482" s="10"/>
      <c r="E1482" s="1"/>
      <c r="F1482" s="1"/>
      <c r="G1482" s="1"/>
      <c r="H1482" s="6"/>
      <c r="I1482" s="6"/>
      <c r="J1482" s="2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</row>
    <row r="1483" spans="1:30" ht="13.5" customHeight="1">
      <c r="A1483" s="6"/>
      <c r="B1483" s="6"/>
      <c r="C1483" s="10"/>
      <c r="D1483" s="10"/>
      <c r="E1483" s="1"/>
      <c r="F1483" s="1"/>
      <c r="G1483" s="1"/>
      <c r="H1483" s="6"/>
      <c r="I1483" s="6"/>
      <c r="J1483" s="2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</row>
    <row r="1484" spans="1:30" ht="13.5" customHeight="1">
      <c r="A1484" s="6"/>
      <c r="B1484" s="6"/>
      <c r="C1484" s="10"/>
      <c r="D1484" s="10"/>
      <c r="E1484" s="1"/>
      <c r="F1484" s="1"/>
      <c r="G1484" s="1"/>
      <c r="H1484" s="6"/>
      <c r="I1484" s="6"/>
      <c r="J1484" s="2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</row>
    <row r="1485" spans="1:30" ht="13.5" customHeight="1">
      <c r="A1485" s="6"/>
      <c r="B1485" s="6"/>
      <c r="C1485" s="10"/>
      <c r="D1485" s="10"/>
      <c r="E1485" s="1"/>
      <c r="F1485" s="1"/>
      <c r="G1485" s="1"/>
      <c r="H1485" s="6"/>
      <c r="I1485" s="6"/>
      <c r="J1485" s="2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</row>
    <row r="1486" spans="1:30" ht="13.5" customHeight="1">
      <c r="A1486" s="6"/>
      <c r="B1486" s="6"/>
      <c r="C1486" s="10"/>
      <c r="D1486" s="10"/>
      <c r="E1486" s="1"/>
      <c r="F1486" s="1"/>
      <c r="G1486" s="1"/>
      <c r="H1486" s="6"/>
      <c r="I1486" s="6"/>
      <c r="J1486" s="2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</row>
    <row r="1487" spans="1:30" ht="13.5" customHeight="1">
      <c r="A1487" s="6"/>
      <c r="B1487" s="6"/>
      <c r="C1487" s="10"/>
      <c r="D1487" s="10"/>
      <c r="E1487" s="1"/>
      <c r="F1487" s="1"/>
      <c r="G1487" s="1"/>
      <c r="H1487" s="6"/>
      <c r="I1487" s="6"/>
      <c r="J1487" s="2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</row>
    <row r="1488" spans="1:30" ht="13.5" customHeight="1">
      <c r="A1488" s="6"/>
      <c r="B1488" s="6"/>
      <c r="C1488" s="10"/>
      <c r="D1488" s="10"/>
      <c r="E1488" s="1"/>
      <c r="F1488" s="1"/>
      <c r="G1488" s="1"/>
      <c r="H1488" s="6"/>
      <c r="I1488" s="6"/>
      <c r="J1488" s="2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</row>
    <row r="1489" spans="1:30" ht="13.5" customHeight="1">
      <c r="A1489" s="6"/>
      <c r="B1489" s="6"/>
      <c r="C1489" s="10"/>
      <c r="D1489" s="10"/>
      <c r="E1489" s="1"/>
      <c r="F1489" s="1"/>
      <c r="G1489" s="1"/>
      <c r="H1489" s="6"/>
      <c r="I1489" s="6"/>
      <c r="J1489" s="2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</row>
    <row r="1490" spans="1:30" ht="13.5" customHeight="1">
      <c r="A1490" s="6"/>
      <c r="B1490" s="6"/>
      <c r="C1490" s="10"/>
      <c r="D1490" s="10"/>
      <c r="E1490" s="1"/>
      <c r="F1490" s="1"/>
      <c r="G1490" s="1"/>
      <c r="H1490" s="6"/>
      <c r="I1490" s="6"/>
      <c r="J1490" s="2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</row>
    <row r="1491" spans="1:30" ht="13.5" customHeight="1">
      <c r="A1491" s="6"/>
      <c r="B1491" s="6"/>
      <c r="C1491" s="10"/>
      <c r="D1491" s="10"/>
      <c r="E1491" s="1"/>
      <c r="F1491" s="1"/>
      <c r="G1491" s="1"/>
      <c r="H1491" s="6"/>
      <c r="I1491" s="6"/>
      <c r="J1491" s="2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</row>
    <row r="1492" spans="1:30" ht="13.5" customHeight="1">
      <c r="A1492" s="6"/>
      <c r="B1492" s="6"/>
      <c r="C1492" s="10"/>
      <c r="D1492" s="10"/>
      <c r="E1492" s="1"/>
      <c r="F1492" s="1"/>
      <c r="G1492" s="1"/>
      <c r="H1492" s="6"/>
      <c r="I1492" s="6"/>
      <c r="J1492" s="2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</row>
    <row r="1493" spans="1:30" ht="13.5" customHeight="1">
      <c r="A1493" s="6"/>
      <c r="B1493" s="6"/>
      <c r="C1493" s="10"/>
      <c r="D1493" s="10"/>
      <c r="E1493" s="1"/>
      <c r="F1493" s="1"/>
      <c r="G1493" s="1"/>
      <c r="H1493" s="6"/>
      <c r="I1493" s="6"/>
      <c r="J1493" s="2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</row>
    <row r="1494" spans="1:30" ht="13.5" customHeight="1">
      <c r="A1494" s="6"/>
      <c r="B1494" s="6"/>
      <c r="C1494" s="10"/>
      <c r="D1494" s="10"/>
      <c r="E1494" s="1"/>
      <c r="F1494" s="1"/>
      <c r="G1494" s="1"/>
      <c r="H1494" s="6"/>
      <c r="I1494" s="6"/>
      <c r="J1494" s="2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</row>
    <row r="1495" spans="1:30" ht="13.5" customHeight="1">
      <c r="A1495" s="6"/>
      <c r="B1495" s="6"/>
      <c r="C1495" s="10"/>
      <c r="D1495" s="10"/>
      <c r="E1495" s="1"/>
      <c r="F1495" s="1"/>
      <c r="G1495" s="1"/>
      <c r="H1495" s="6"/>
      <c r="I1495" s="6"/>
      <c r="J1495" s="2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</row>
    <row r="1496" spans="1:30" ht="13.5" customHeight="1">
      <c r="A1496" s="6"/>
      <c r="B1496" s="6"/>
      <c r="C1496" s="10"/>
      <c r="D1496" s="10"/>
      <c r="E1496" s="1"/>
      <c r="F1496" s="1"/>
      <c r="G1496" s="1"/>
      <c r="H1496" s="6"/>
      <c r="I1496" s="6"/>
      <c r="J1496" s="2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</row>
    <row r="1497" spans="1:30" ht="13.5" customHeight="1">
      <c r="A1497" s="6"/>
      <c r="B1497" s="6"/>
      <c r="C1497" s="10"/>
      <c r="D1497" s="10"/>
      <c r="E1497" s="1"/>
      <c r="F1497" s="1"/>
      <c r="G1497" s="1"/>
      <c r="H1497" s="6"/>
      <c r="I1497" s="6"/>
      <c r="J1497" s="2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</row>
    <row r="1498" spans="1:30" ht="13.5" customHeight="1">
      <c r="A1498" s="6"/>
      <c r="B1498" s="6"/>
      <c r="C1498" s="10"/>
      <c r="D1498" s="10"/>
      <c r="E1498" s="1"/>
      <c r="F1498" s="1"/>
      <c r="G1498" s="1"/>
      <c r="H1498" s="6"/>
      <c r="I1498" s="6"/>
      <c r="J1498" s="2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</row>
    <row r="1499" spans="1:30" ht="13.5" customHeight="1">
      <c r="A1499" s="6"/>
      <c r="B1499" s="6"/>
      <c r="C1499" s="10"/>
      <c r="D1499" s="10"/>
      <c r="E1499" s="1"/>
      <c r="F1499" s="1"/>
      <c r="G1499" s="1"/>
      <c r="H1499" s="6"/>
      <c r="I1499" s="6"/>
      <c r="J1499" s="2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</row>
    <row r="1500" spans="1:30" ht="13.5" customHeight="1">
      <c r="A1500" s="6"/>
      <c r="B1500" s="6"/>
      <c r="C1500" s="10"/>
      <c r="D1500" s="10"/>
      <c r="E1500" s="1"/>
      <c r="F1500" s="1"/>
      <c r="G1500" s="1"/>
      <c r="H1500" s="6"/>
      <c r="I1500" s="6"/>
      <c r="J1500" s="2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</row>
    <row r="1501" spans="1:30" ht="13.5" customHeight="1">
      <c r="A1501" s="6"/>
      <c r="B1501" s="6"/>
      <c r="C1501" s="10"/>
      <c r="D1501" s="10"/>
      <c r="E1501" s="1"/>
      <c r="F1501" s="1"/>
      <c r="G1501" s="1"/>
      <c r="H1501" s="6"/>
      <c r="I1501" s="6"/>
      <c r="J1501" s="2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</row>
    <row r="1502" spans="1:30" ht="13.5" customHeight="1">
      <c r="A1502" s="6"/>
      <c r="B1502" s="6"/>
      <c r="C1502" s="10"/>
      <c r="D1502" s="10"/>
      <c r="E1502" s="1"/>
      <c r="F1502" s="1"/>
      <c r="G1502" s="1"/>
      <c r="H1502" s="6"/>
      <c r="I1502" s="6"/>
      <c r="J1502" s="2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</row>
    <row r="1503" spans="1:30" ht="13.5" customHeight="1">
      <c r="A1503" s="6"/>
      <c r="B1503" s="6"/>
      <c r="C1503" s="10"/>
      <c r="D1503" s="10"/>
      <c r="E1503" s="1"/>
      <c r="F1503" s="1"/>
      <c r="G1503" s="1"/>
      <c r="H1503" s="6"/>
      <c r="I1503" s="6"/>
      <c r="J1503" s="2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</row>
    <row r="1504" spans="1:30" ht="13.5" customHeight="1">
      <c r="A1504" s="6"/>
      <c r="B1504" s="6"/>
      <c r="C1504" s="10"/>
      <c r="D1504" s="10"/>
      <c r="E1504" s="1"/>
      <c r="F1504" s="1"/>
      <c r="G1504" s="1"/>
      <c r="H1504" s="6"/>
      <c r="I1504" s="6"/>
      <c r="J1504" s="2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</row>
    <row r="1505" spans="1:30" ht="13.5" customHeight="1">
      <c r="A1505" s="6"/>
      <c r="B1505" s="6"/>
      <c r="C1505" s="10"/>
      <c r="D1505" s="10"/>
      <c r="E1505" s="1"/>
      <c r="F1505" s="1"/>
      <c r="G1505" s="1"/>
      <c r="H1505" s="6"/>
      <c r="I1505" s="6"/>
      <c r="J1505" s="2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</row>
    <row r="1506" spans="1:30" ht="13.5" customHeight="1">
      <c r="A1506" s="6"/>
      <c r="B1506" s="6"/>
      <c r="C1506" s="10"/>
      <c r="D1506" s="10"/>
      <c r="E1506" s="1"/>
      <c r="F1506" s="1"/>
      <c r="G1506" s="1"/>
      <c r="H1506" s="6"/>
      <c r="I1506" s="6"/>
      <c r="J1506" s="2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</row>
    <row r="1507" spans="1:30" ht="13.5" customHeight="1">
      <c r="A1507" s="6"/>
      <c r="B1507" s="6"/>
      <c r="C1507" s="10"/>
      <c r="D1507" s="10"/>
      <c r="E1507" s="1"/>
      <c r="F1507" s="1"/>
      <c r="G1507" s="1"/>
      <c r="H1507" s="6"/>
      <c r="I1507" s="6"/>
      <c r="J1507" s="2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</row>
    <row r="1508" spans="1:30" ht="13.5" customHeight="1">
      <c r="A1508" s="6"/>
      <c r="B1508" s="6"/>
      <c r="C1508" s="10"/>
      <c r="D1508" s="10"/>
      <c r="E1508" s="1"/>
      <c r="F1508" s="1"/>
      <c r="G1508" s="1"/>
      <c r="H1508" s="6"/>
      <c r="I1508" s="6"/>
      <c r="J1508" s="2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</row>
    <row r="1509" spans="1:30" ht="13.5" customHeight="1">
      <c r="A1509" s="6"/>
      <c r="B1509" s="6"/>
      <c r="C1509" s="10"/>
      <c r="D1509" s="10"/>
      <c r="E1509" s="1"/>
      <c r="F1509" s="1"/>
      <c r="G1509" s="1"/>
      <c r="H1509" s="6"/>
      <c r="I1509" s="6"/>
      <c r="J1509" s="2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</row>
    <row r="1510" spans="1:30" ht="13.5" customHeight="1">
      <c r="A1510" s="6"/>
      <c r="B1510" s="6"/>
      <c r="C1510" s="10"/>
      <c r="D1510" s="10"/>
      <c r="E1510" s="1"/>
      <c r="F1510" s="1"/>
      <c r="G1510" s="1"/>
      <c r="H1510" s="6"/>
      <c r="I1510" s="6"/>
      <c r="J1510" s="2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</row>
    <row r="1511" spans="1:30" ht="13.5" customHeight="1">
      <c r="A1511" s="6"/>
      <c r="B1511" s="6"/>
      <c r="C1511" s="10"/>
      <c r="D1511" s="10"/>
      <c r="E1511" s="1"/>
      <c r="F1511" s="1"/>
      <c r="G1511" s="1"/>
      <c r="H1511" s="6"/>
      <c r="I1511" s="6"/>
      <c r="J1511" s="2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</row>
    <row r="1512" spans="1:30" ht="13.5" customHeight="1">
      <c r="A1512" s="6"/>
      <c r="B1512" s="6"/>
      <c r="C1512" s="10"/>
      <c r="D1512" s="10"/>
      <c r="E1512" s="1"/>
      <c r="F1512" s="1"/>
      <c r="G1512" s="1"/>
      <c r="H1512" s="6"/>
      <c r="I1512" s="6"/>
      <c r="J1512" s="2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</row>
    <row r="1513" spans="1:30" ht="13.5" customHeight="1">
      <c r="A1513" s="6"/>
      <c r="B1513" s="6"/>
      <c r="C1513" s="10"/>
      <c r="D1513" s="10"/>
      <c r="E1513" s="1"/>
      <c r="F1513" s="1"/>
      <c r="G1513" s="1"/>
      <c r="H1513" s="6"/>
      <c r="I1513" s="6"/>
      <c r="J1513" s="2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</row>
    <row r="1514" spans="1:30" ht="13.5" customHeight="1">
      <c r="A1514" s="6"/>
      <c r="B1514" s="6"/>
      <c r="C1514" s="10"/>
      <c r="D1514" s="10"/>
      <c r="E1514" s="1"/>
      <c r="F1514" s="1"/>
      <c r="G1514" s="1"/>
      <c r="H1514" s="6"/>
      <c r="I1514" s="6"/>
      <c r="J1514" s="2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</row>
    <row r="1515" spans="1:30" ht="13.5" customHeight="1">
      <c r="A1515" s="6"/>
      <c r="B1515" s="6"/>
      <c r="C1515" s="10"/>
      <c r="D1515" s="10"/>
      <c r="E1515" s="1"/>
      <c r="F1515" s="1"/>
      <c r="G1515" s="1"/>
      <c r="H1515" s="6"/>
      <c r="I1515" s="6"/>
      <c r="J1515" s="2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</row>
    <row r="1516" spans="1:30" ht="13.5" customHeight="1">
      <c r="A1516" s="6"/>
      <c r="B1516" s="6"/>
      <c r="C1516" s="10"/>
      <c r="D1516" s="10"/>
      <c r="E1516" s="1"/>
      <c r="F1516" s="1"/>
      <c r="G1516" s="1"/>
      <c r="H1516" s="6"/>
      <c r="I1516" s="6"/>
      <c r="J1516" s="2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</row>
    <row r="1517" spans="1:30" ht="13.5" customHeight="1">
      <c r="A1517" s="6"/>
      <c r="B1517" s="6"/>
      <c r="C1517" s="10"/>
      <c r="D1517" s="10"/>
      <c r="E1517" s="1"/>
      <c r="F1517" s="1"/>
      <c r="G1517" s="1"/>
      <c r="H1517" s="6"/>
      <c r="I1517" s="6"/>
      <c r="J1517" s="2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</row>
    <row r="1518" spans="1:30" ht="13.5" customHeight="1">
      <c r="A1518" s="6"/>
      <c r="B1518" s="6"/>
      <c r="C1518" s="10"/>
      <c r="D1518" s="10"/>
      <c r="E1518" s="1"/>
      <c r="F1518" s="1"/>
      <c r="G1518" s="1"/>
      <c r="H1518" s="6"/>
      <c r="I1518" s="6"/>
      <c r="J1518" s="2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</row>
    <row r="1519" spans="1:30" ht="13.5" customHeight="1">
      <c r="A1519" s="6"/>
      <c r="B1519" s="6"/>
      <c r="C1519" s="10"/>
      <c r="D1519" s="10"/>
      <c r="E1519" s="1"/>
      <c r="F1519" s="1"/>
      <c r="G1519" s="1"/>
      <c r="H1519" s="6"/>
      <c r="I1519" s="6"/>
      <c r="J1519" s="2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</row>
    <row r="1520" spans="1:30" ht="13.5" customHeight="1">
      <c r="A1520" s="6"/>
      <c r="B1520" s="6"/>
      <c r="C1520" s="10"/>
      <c r="D1520" s="10"/>
      <c r="E1520" s="1"/>
      <c r="F1520" s="1"/>
      <c r="G1520" s="1"/>
      <c r="H1520" s="6"/>
      <c r="I1520" s="6"/>
      <c r="J1520" s="2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</row>
    <row r="1521" spans="1:30" ht="13.5" customHeight="1">
      <c r="A1521" s="6"/>
      <c r="B1521" s="6"/>
      <c r="C1521" s="10"/>
      <c r="D1521" s="10"/>
      <c r="E1521" s="1"/>
      <c r="F1521" s="1"/>
      <c r="G1521" s="1"/>
      <c r="H1521" s="6"/>
      <c r="I1521" s="6"/>
      <c r="J1521" s="2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</row>
    <row r="1522" spans="1:30" ht="13.5" customHeight="1">
      <c r="A1522" s="6"/>
      <c r="B1522" s="6"/>
      <c r="C1522" s="10"/>
      <c r="D1522" s="10"/>
      <c r="E1522" s="1"/>
      <c r="F1522" s="1"/>
      <c r="G1522" s="1"/>
      <c r="H1522" s="6"/>
      <c r="I1522" s="6"/>
      <c r="J1522" s="2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</row>
    <row r="1523" spans="1:30" ht="13.5" customHeight="1">
      <c r="A1523" s="6"/>
      <c r="B1523" s="6"/>
      <c r="C1523" s="10"/>
      <c r="D1523" s="10"/>
      <c r="E1523" s="1"/>
      <c r="F1523" s="1"/>
      <c r="G1523" s="1"/>
      <c r="H1523" s="6"/>
      <c r="I1523" s="6"/>
      <c r="J1523" s="2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</row>
    <row r="1524" spans="1:30" ht="13.5" customHeight="1">
      <c r="A1524" s="6"/>
      <c r="B1524" s="6"/>
      <c r="C1524" s="10"/>
      <c r="D1524" s="10"/>
      <c r="E1524" s="1"/>
      <c r="F1524" s="1"/>
      <c r="G1524" s="1"/>
      <c r="H1524" s="6"/>
      <c r="I1524" s="6"/>
      <c r="J1524" s="2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</row>
    <row r="1525" spans="1:30" ht="13.5" customHeight="1">
      <c r="A1525" s="6"/>
      <c r="B1525" s="6"/>
      <c r="C1525" s="10"/>
      <c r="D1525" s="10"/>
      <c r="E1525" s="1"/>
      <c r="F1525" s="1"/>
      <c r="G1525" s="1"/>
      <c r="H1525" s="6"/>
      <c r="I1525" s="6"/>
      <c r="J1525" s="2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</row>
    <row r="1526" spans="1:30" ht="13.5" customHeight="1">
      <c r="A1526" s="6"/>
      <c r="B1526" s="6"/>
      <c r="C1526" s="10"/>
      <c r="D1526" s="10"/>
      <c r="E1526" s="1"/>
      <c r="F1526" s="1"/>
      <c r="G1526" s="1"/>
      <c r="H1526" s="6"/>
      <c r="I1526" s="6"/>
      <c r="J1526" s="2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</row>
    <row r="1527" spans="1:30" ht="13.5" customHeight="1">
      <c r="A1527" s="6"/>
      <c r="B1527" s="6"/>
      <c r="C1527" s="10"/>
      <c r="D1527" s="10"/>
      <c r="E1527" s="1"/>
      <c r="F1527" s="1"/>
      <c r="G1527" s="1"/>
      <c r="H1527" s="6"/>
      <c r="I1527" s="6"/>
      <c r="J1527" s="2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</row>
    <row r="1528" spans="1:30" ht="13.5" customHeight="1">
      <c r="A1528" s="6"/>
      <c r="B1528" s="6"/>
      <c r="C1528" s="10"/>
      <c r="D1528" s="10"/>
      <c r="E1528" s="1"/>
      <c r="F1528" s="1"/>
      <c r="G1528" s="1"/>
      <c r="H1528" s="6"/>
      <c r="I1528" s="6"/>
      <c r="J1528" s="2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</row>
    <row r="1529" spans="1:30" ht="13.5" customHeight="1">
      <c r="A1529" s="6"/>
      <c r="B1529" s="6"/>
      <c r="C1529" s="10"/>
      <c r="D1529" s="10"/>
      <c r="E1529" s="1"/>
      <c r="F1529" s="1"/>
      <c r="G1529" s="1"/>
      <c r="H1529" s="6"/>
      <c r="I1529" s="6"/>
      <c r="J1529" s="2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</row>
    <row r="1530" spans="1:30" ht="13.5" customHeight="1">
      <c r="A1530" s="6"/>
      <c r="B1530" s="6"/>
      <c r="C1530" s="10"/>
      <c r="D1530" s="10"/>
      <c r="E1530" s="1"/>
      <c r="F1530" s="1"/>
      <c r="G1530" s="1"/>
      <c r="H1530" s="6"/>
      <c r="I1530" s="6"/>
      <c r="J1530" s="2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</row>
    <row r="1531" spans="1:30" ht="13.5" customHeight="1">
      <c r="A1531" s="6"/>
      <c r="B1531" s="6"/>
      <c r="C1531" s="10"/>
      <c r="D1531" s="10"/>
      <c r="E1531" s="1"/>
      <c r="F1531" s="1"/>
      <c r="G1531" s="1"/>
      <c r="H1531" s="6"/>
      <c r="I1531" s="6"/>
      <c r="J1531" s="2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</row>
    <row r="1532" spans="1:30" ht="13.5" customHeight="1">
      <c r="A1532" s="6"/>
      <c r="B1532" s="6"/>
      <c r="C1532" s="10"/>
      <c r="D1532" s="10"/>
      <c r="E1532" s="1"/>
      <c r="F1532" s="1"/>
      <c r="G1532" s="1"/>
      <c r="H1532" s="6"/>
      <c r="I1532" s="6"/>
      <c r="J1532" s="2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</row>
    <row r="1533" spans="1:30" ht="13.5" customHeight="1">
      <c r="A1533" s="6"/>
      <c r="B1533" s="6"/>
      <c r="C1533" s="10"/>
      <c r="D1533" s="10"/>
      <c r="E1533" s="1"/>
      <c r="F1533" s="1"/>
      <c r="G1533" s="1"/>
      <c r="H1533" s="6"/>
      <c r="I1533" s="6"/>
      <c r="J1533" s="2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</row>
    <row r="1534" spans="1:30" ht="13.5" customHeight="1">
      <c r="A1534" s="6"/>
      <c r="B1534" s="6"/>
      <c r="C1534" s="10"/>
      <c r="D1534" s="10"/>
      <c r="E1534" s="1"/>
      <c r="F1534" s="1"/>
      <c r="G1534" s="1"/>
      <c r="H1534" s="6"/>
      <c r="I1534" s="6"/>
      <c r="J1534" s="2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</row>
    <row r="1535" spans="1:30" ht="13.5" customHeight="1">
      <c r="A1535" s="6"/>
      <c r="B1535" s="6"/>
      <c r="C1535" s="10"/>
      <c r="D1535" s="10"/>
      <c r="E1535" s="1"/>
      <c r="F1535" s="1"/>
      <c r="G1535" s="1"/>
      <c r="H1535" s="6"/>
      <c r="I1535" s="6"/>
      <c r="J1535" s="2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</row>
    <row r="1536" spans="1:30" ht="13.5" customHeight="1">
      <c r="A1536" s="6"/>
      <c r="B1536" s="6"/>
      <c r="C1536" s="10"/>
      <c r="D1536" s="10"/>
      <c r="E1536" s="1"/>
      <c r="F1536" s="1"/>
      <c r="G1536" s="1"/>
      <c r="H1536" s="6"/>
      <c r="I1536" s="6"/>
      <c r="J1536" s="2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</row>
    <row r="1537" spans="1:30" ht="13.5" customHeight="1">
      <c r="A1537" s="6"/>
      <c r="B1537" s="6"/>
      <c r="C1537" s="10"/>
      <c r="D1537" s="10"/>
      <c r="E1537" s="1"/>
      <c r="F1537" s="1"/>
      <c r="G1537" s="1"/>
      <c r="H1537" s="6"/>
      <c r="I1537" s="6"/>
      <c r="J1537" s="2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</row>
    <row r="1538" spans="1:30" ht="13.5" customHeight="1">
      <c r="A1538" s="6"/>
      <c r="B1538" s="6"/>
      <c r="C1538" s="10"/>
      <c r="D1538" s="10"/>
      <c r="E1538" s="1"/>
      <c r="F1538" s="1"/>
      <c r="G1538" s="1"/>
      <c r="H1538" s="6"/>
      <c r="I1538" s="6"/>
      <c r="J1538" s="2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</row>
    <row r="1539" spans="1:30" ht="13.5" customHeight="1">
      <c r="A1539" s="6"/>
      <c r="B1539" s="6"/>
      <c r="C1539" s="10"/>
      <c r="D1539" s="10"/>
      <c r="E1539" s="1"/>
      <c r="F1539" s="1"/>
      <c r="G1539" s="1"/>
      <c r="H1539" s="6"/>
      <c r="I1539" s="6"/>
      <c r="J1539" s="2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</row>
    <row r="1540" spans="1:30" ht="13.5" customHeight="1">
      <c r="A1540" s="6"/>
      <c r="B1540" s="6"/>
      <c r="C1540" s="10"/>
      <c r="D1540" s="10"/>
      <c r="E1540" s="1"/>
      <c r="F1540" s="1"/>
      <c r="G1540" s="1"/>
      <c r="H1540" s="6"/>
      <c r="I1540" s="6"/>
      <c r="J1540" s="2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</row>
    <row r="1541" spans="1:30" ht="13.5" customHeight="1">
      <c r="A1541" s="6"/>
      <c r="B1541" s="6"/>
      <c r="C1541" s="10"/>
      <c r="D1541" s="10"/>
      <c r="E1541" s="1"/>
      <c r="F1541" s="1"/>
      <c r="G1541" s="1"/>
      <c r="H1541" s="6"/>
      <c r="I1541" s="6"/>
      <c r="J1541" s="2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</row>
    <row r="1542" spans="1:30" ht="13.5" customHeight="1">
      <c r="A1542" s="6"/>
      <c r="B1542" s="6"/>
      <c r="C1542" s="10"/>
      <c r="D1542" s="10"/>
      <c r="E1542" s="1"/>
      <c r="F1542" s="1"/>
      <c r="G1542" s="1"/>
      <c r="H1542" s="6"/>
      <c r="I1542" s="6"/>
      <c r="J1542" s="2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</row>
    <row r="1543" spans="1:30" ht="13.5" customHeight="1">
      <c r="A1543" s="6"/>
      <c r="B1543" s="6"/>
      <c r="C1543" s="10"/>
      <c r="D1543" s="10"/>
      <c r="E1543" s="1"/>
      <c r="F1543" s="1"/>
      <c r="G1543" s="1"/>
      <c r="H1543" s="6"/>
      <c r="I1543" s="6"/>
      <c r="J1543" s="2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</row>
    <row r="1544" spans="1:30" ht="13.5" customHeight="1">
      <c r="A1544" s="6"/>
      <c r="B1544" s="6"/>
      <c r="C1544" s="10"/>
      <c r="D1544" s="10"/>
      <c r="E1544" s="1"/>
      <c r="F1544" s="1"/>
      <c r="G1544" s="1"/>
      <c r="H1544" s="6"/>
      <c r="I1544" s="6"/>
      <c r="J1544" s="2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</row>
    <row r="1545" spans="1:30" ht="13.5" customHeight="1">
      <c r="A1545" s="6"/>
      <c r="B1545" s="6"/>
      <c r="C1545" s="10"/>
      <c r="D1545" s="10"/>
      <c r="E1545" s="1"/>
      <c r="F1545" s="1"/>
      <c r="G1545" s="1"/>
      <c r="H1545" s="6"/>
      <c r="I1545" s="6"/>
      <c r="J1545" s="2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</row>
    <row r="1546" spans="1:30" ht="13.5" customHeight="1">
      <c r="A1546" s="6"/>
      <c r="B1546" s="6"/>
      <c r="C1546" s="10"/>
      <c r="D1546" s="10"/>
      <c r="E1546" s="1"/>
      <c r="F1546" s="1"/>
      <c r="G1546" s="1"/>
      <c r="H1546" s="6"/>
      <c r="I1546" s="6"/>
      <c r="J1546" s="2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</row>
    <row r="1547" spans="1:30" ht="13.5" customHeight="1">
      <c r="A1547" s="6"/>
      <c r="B1547" s="6"/>
      <c r="C1547" s="10"/>
      <c r="D1547" s="10"/>
      <c r="E1547" s="1"/>
      <c r="F1547" s="1"/>
      <c r="G1547" s="1"/>
      <c r="H1547" s="6"/>
      <c r="I1547" s="6"/>
      <c r="J1547" s="2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</row>
    <row r="1548" spans="1:30" ht="13.5" customHeight="1">
      <c r="A1548" s="6"/>
      <c r="B1548" s="6"/>
      <c r="C1548" s="10"/>
      <c r="D1548" s="10"/>
      <c r="E1548" s="1"/>
      <c r="F1548" s="1"/>
      <c r="G1548" s="1"/>
      <c r="H1548" s="6"/>
      <c r="I1548" s="6"/>
      <c r="J1548" s="2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</row>
    <row r="1549" spans="1:30" ht="13.5" customHeight="1">
      <c r="A1549" s="6"/>
      <c r="B1549" s="6"/>
      <c r="C1549" s="10"/>
      <c r="D1549" s="10"/>
      <c r="E1549" s="1"/>
      <c r="F1549" s="1"/>
      <c r="G1549" s="1"/>
      <c r="H1549" s="6"/>
      <c r="I1549" s="6"/>
      <c r="J1549" s="2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</row>
    <row r="1550" spans="1:30" ht="13.5" customHeight="1">
      <c r="A1550" s="6"/>
      <c r="B1550" s="6"/>
      <c r="C1550" s="10"/>
      <c r="D1550" s="10"/>
      <c r="E1550" s="1"/>
      <c r="F1550" s="1"/>
      <c r="G1550" s="1"/>
      <c r="H1550" s="6"/>
      <c r="I1550" s="6"/>
      <c r="J1550" s="2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</row>
    <row r="1551" spans="1:30" ht="13.5" customHeight="1">
      <c r="A1551" s="6"/>
      <c r="B1551" s="6"/>
      <c r="C1551" s="10"/>
      <c r="D1551" s="10"/>
      <c r="E1551" s="1"/>
      <c r="F1551" s="1"/>
      <c r="G1551" s="1"/>
      <c r="H1551" s="6"/>
      <c r="I1551" s="6"/>
      <c r="J1551" s="2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</row>
    <row r="1552" spans="1:30" ht="13.5" customHeight="1">
      <c r="A1552" s="6"/>
      <c r="B1552" s="6"/>
      <c r="C1552" s="10"/>
      <c r="D1552" s="10"/>
      <c r="E1552" s="1"/>
      <c r="F1552" s="1"/>
      <c r="G1552" s="1"/>
      <c r="H1552" s="6"/>
      <c r="I1552" s="6"/>
      <c r="J1552" s="2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</row>
    <row r="1553" spans="1:30" ht="13.5" customHeight="1">
      <c r="A1553" s="6"/>
      <c r="B1553" s="6"/>
      <c r="C1553" s="10"/>
      <c r="D1553" s="10"/>
      <c r="E1553" s="1"/>
      <c r="F1553" s="1"/>
      <c r="G1553" s="1"/>
      <c r="H1553" s="6"/>
      <c r="I1553" s="6"/>
      <c r="J1553" s="2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</row>
    <row r="1554" spans="1:30" ht="13.5" customHeight="1">
      <c r="A1554" s="6"/>
      <c r="B1554" s="6"/>
      <c r="C1554" s="10"/>
      <c r="D1554" s="10"/>
      <c r="E1554" s="1"/>
      <c r="F1554" s="1"/>
      <c r="G1554" s="1"/>
      <c r="H1554" s="6"/>
      <c r="I1554" s="6"/>
      <c r="J1554" s="2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</row>
    <row r="1555" spans="1:30" ht="13.5" customHeight="1">
      <c r="A1555" s="6"/>
      <c r="B1555" s="6"/>
      <c r="C1555" s="10"/>
      <c r="D1555" s="10"/>
      <c r="E1555" s="1"/>
      <c r="F1555" s="1"/>
      <c r="G1555" s="1"/>
      <c r="H1555" s="6"/>
      <c r="I1555" s="6"/>
      <c r="J1555" s="2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</row>
    <row r="1556" spans="1:30" ht="13.5" customHeight="1">
      <c r="A1556" s="6"/>
      <c r="B1556" s="6"/>
      <c r="C1556" s="10"/>
      <c r="D1556" s="10"/>
      <c r="E1556" s="1"/>
      <c r="F1556" s="1"/>
      <c r="G1556" s="1"/>
      <c r="H1556" s="6"/>
      <c r="I1556" s="6"/>
      <c r="J1556" s="2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</row>
    <row r="1557" spans="1:30" ht="13.5" customHeight="1">
      <c r="A1557" s="6"/>
      <c r="B1557" s="6"/>
      <c r="C1557" s="10"/>
      <c r="D1557" s="10"/>
      <c r="E1557" s="1"/>
      <c r="F1557" s="1"/>
      <c r="G1557" s="1"/>
      <c r="H1557" s="6"/>
      <c r="I1557" s="6"/>
      <c r="J1557" s="2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</row>
    <row r="1558" spans="1:30" ht="13.5" customHeight="1">
      <c r="A1558" s="6"/>
      <c r="B1558" s="6"/>
      <c r="C1558" s="10"/>
      <c r="D1558" s="10"/>
      <c r="E1558" s="1"/>
      <c r="F1558" s="1"/>
      <c r="G1558" s="1"/>
      <c r="H1558" s="6"/>
      <c r="I1558" s="6"/>
      <c r="J1558" s="2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</row>
    <row r="1559" spans="1:30" ht="13.5" customHeight="1">
      <c r="A1559" s="6"/>
      <c r="B1559" s="6"/>
      <c r="C1559" s="10"/>
      <c r="D1559" s="10"/>
      <c r="E1559" s="1"/>
      <c r="F1559" s="1"/>
      <c r="G1559" s="1"/>
      <c r="H1559" s="6"/>
      <c r="I1559" s="6"/>
      <c r="J1559" s="2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</row>
    <row r="1560" spans="1:30" ht="13.5" customHeight="1">
      <c r="A1560" s="6"/>
      <c r="B1560" s="6"/>
      <c r="C1560" s="10"/>
      <c r="D1560" s="10"/>
      <c r="E1560" s="1"/>
      <c r="F1560" s="1"/>
      <c r="G1560" s="1"/>
      <c r="H1560" s="6"/>
      <c r="I1560" s="6"/>
      <c r="J1560" s="2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</row>
    <row r="1561" spans="1:30" ht="13.5" customHeight="1">
      <c r="A1561" s="6"/>
      <c r="B1561" s="6"/>
      <c r="C1561" s="10"/>
      <c r="D1561" s="10"/>
      <c r="E1561" s="1"/>
      <c r="F1561" s="1"/>
      <c r="G1561" s="1"/>
      <c r="H1561" s="6"/>
      <c r="I1561" s="6"/>
      <c r="J1561" s="2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</row>
    <row r="1562" spans="1:30" ht="13.5" customHeight="1">
      <c r="A1562" s="6"/>
      <c r="B1562" s="6"/>
      <c r="C1562" s="10"/>
      <c r="D1562" s="10"/>
      <c r="E1562" s="1"/>
      <c r="F1562" s="1"/>
      <c r="G1562" s="1"/>
      <c r="H1562" s="6"/>
      <c r="I1562" s="6"/>
      <c r="J1562" s="2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</row>
    <row r="1563" spans="1:30" ht="13.5" customHeight="1">
      <c r="A1563" s="6"/>
      <c r="B1563" s="6"/>
      <c r="C1563" s="10"/>
      <c r="D1563" s="10"/>
      <c r="E1563" s="1"/>
      <c r="F1563" s="1"/>
      <c r="G1563" s="1"/>
      <c r="H1563" s="6"/>
      <c r="I1563" s="6"/>
      <c r="J1563" s="2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</row>
    <row r="1564" spans="1:30" ht="13.5" customHeight="1">
      <c r="A1564" s="6"/>
      <c r="B1564" s="6"/>
      <c r="C1564" s="10"/>
      <c r="D1564" s="10"/>
      <c r="E1564" s="1"/>
      <c r="F1564" s="1"/>
      <c r="G1564" s="1"/>
      <c r="H1564" s="6"/>
      <c r="I1564" s="6"/>
      <c r="J1564" s="2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</row>
    <row r="1565" spans="1:30" ht="13.5" customHeight="1">
      <c r="A1565" s="6"/>
      <c r="B1565" s="6"/>
      <c r="C1565" s="10"/>
      <c r="D1565" s="10"/>
      <c r="E1565" s="1"/>
      <c r="F1565" s="1"/>
      <c r="G1565" s="1"/>
      <c r="H1565" s="6"/>
      <c r="I1565" s="6"/>
      <c r="J1565" s="2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</row>
    <row r="1566" spans="1:30" ht="13.5" customHeight="1">
      <c r="A1566" s="6"/>
      <c r="B1566" s="6"/>
      <c r="C1566" s="10"/>
      <c r="D1566" s="10"/>
      <c r="E1566" s="1"/>
      <c r="F1566" s="1"/>
      <c r="G1566" s="1"/>
      <c r="H1566" s="6"/>
      <c r="I1566" s="6"/>
      <c r="J1566" s="2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</row>
    <row r="1567" spans="1:30" ht="13.5" customHeight="1">
      <c r="A1567" s="6"/>
      <c r="B1567" s="6"/>
      <c r="C1567" s="10"/>
      <c r="D1567" s="10"/>
      <c r="E1567" s="1"/>
      <c r="F1567" s="1"/>
      <c r="G1567" s="1"/>
      <c r="H1567" s="6"/>
      <c r="I1567" s="6"/>
      <c r="J1567" s="2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</row>
    <row r="1568" spans="1:30" ht="13.5" customHeight="1">
      <c r="A1568" s="6"/>
      <c r="B1568" s="6"/>
      <c r="C1568" s="10"/>
      <c r="D1568" s="10"/>
      <c r="E1568" s="1"/>
      <c r="F1568" s="1"/>
      <c r="G1568" s="1"/>
      <c r="H1568" s="6"/>
      <c r="I1568" s="6"/>
      <c r="J1568" s="2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</row>
    <row r="1569" spans="1:30" ht="13.5" customHeight="1">
      <c r="A1569" s="6"/>
      <c r="B1569" s="6"/>
      <c r="C1569" s="10"/>
      <c r="D1569" s="10"/>
      <c r="E1569" s="1"/>
      <c r="F1569" s="1"/>
      <c r="G1569" s="1"/>
      <c r="H1569" s="6"/>
      <c r="I1569" s="6"/>
      <c r="J1569" s="2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</row>
    <row r="1570" spans="1:30" ht="13.5" customHeight="1">
      <c r="A1570" s="6"/>
      <c r="B1570" s="6"/>
      <c r="C1570" s="10"/>
      <c r="D1570" s="10"/>
      <c r="E1570" s="1"/>
      <c r="F1570" s="1"/>
      <c r="G1570" s="1"/>
      <c r="H1570" s="6"/>
      <c r="I1570" s="6"/>
      <c r="J1570" s="2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</row>
    <row r="1571" spans="1:30" ht="13.5" customHeight="1">
      <c r="A1571" s="6"/>
      <c r="B1571" s="6"/>
      <c r="C1571" s="10"/>
      <c r="D1571" s="10"/>
      <c r="E1571" s="1"/>
      <c r="F1571" s="1"/>
      <c r="G1571" s="1"/>
      <c r="H1571" s="6"/>
      <c r="I1571" s="6"/>
      <c r="J1571" s="2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</row>
    <row r="1572" spans="1:30" ht="13.5" customHeight="1">
      <c r="A1572" s="6"/>
      <c r="B1572" s="6"/>
      <c r="C1572" s="10"/>
      <c r="D1572" s="10"/>
      <c r="E1572" s="1"/>
      <c r="F1572" s="1"/>
      <c r="G1572" s="1"/>
      <c r="H1572" s="6"/>
      <c r="I1572" s="6"/>
      <c r="J1572" s="2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</row>
    <row r="1573" spans="1:30" ht="13.5" customHeight="1">
      <c r="A1573" s="6"/>
      <c r="B1573" s="6"/>
      <c r="C1573" s="10"/>
      <c r="D1573" s="10"/>
      <c r="E1573" s="1"/>
      <c r="F1573" s="1"/>
      <c r="G1573" s="1"/>
      <c r="H1573" s="6"/>
      <c r="I1573" s="6"/>
      <c r="J1573" s="2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</row>
    <row r="1574" spans="1:30" ht="13.5" customHeight="1">
      <c r="A1574" s="6"/>
      <c r="B1574" s="6"/>
      <c r="C1574" s="10"/>
      <c r="D1574" s="10"/>
      <c r="E1574" s="1"/>
      <c r="F1574" s="1"/>
      <c r="G1574" s="1"/>
      <c r="H1574" s="6"/>
      <c r="I1574" s="6"/>
      <c r="J1574" s="2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</row>
    <row r="1575" spans="1:30" ht="13.5" customHeight="1">
      <c r="A1575" s="6"/>
      <c r="B1575" s="6"/>
      <c r="C1575" s="10"/>
      <c r="D1575" s="10"/>
      <c r="E1575" s="1"/>
      <c r="F1575" s="1"/>
      <c r="G1575" s="1"/>
      <c r="H1575" s="6"/>
      <c r="I1575" s="6"/>
      <c r="J1575" s="2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</row>
    <row r="1576" spans="1:30" ht="13.5" customHeight="1">
      <c r="A1576" s="6"/>
      <c r="B1576" s="6"/>
      <c r="C1576" s="10"/>
      <c r="D1576" s="10"/>
      <c r="E1576" s="1"/>
      <c r="F1576" s="1"/>
      <c r="G1576" s="1"/>
      <c r="H1576" s="6"/>
      <c r="I1576" s="6"/>
      <c r="J1576" s="2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</row>
    <row r="1577" spans="1:30" ht="13.5" customHeight="1">
      <c r="A1577" s="6"/>
      <c r="B1577" s="6"/>
      <c r="C1577" s="10"/>
      <c r="D1577" s="10"/>
      <c r="E1577" s="1"/>
      <c r="F1577" s="1"/>
      <c r="G1577" s="1"/>
      <c r="H1577" s="6"/>
      <c r="I1577" s="6"/>
      <c r="J1577" s="2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</row>
    <row r="1578" spans="1:30" ht="13.5" customHeight="1">
      <c r="A1578" s="6"/>
      <c r="B1578" s="6"/>
      <c r="C1578" s="10"/>
      <c r="D1578" s="10"/>
      <c r="E1578" s="1"/>
      <c r="F1578" s="1"/>
      <c r="G1578" s="1"/>
      <c r="H1578" s="6"/>
      <c r="I1578" s="6"/>
      <c r="J1578" s="2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</row>
    <row r="1579" spans="1:30" ht="13.5" customHeight="1">
      <c r="A1579" s="6"/>
      <c r="B1579" s="6"/>
      <c r="C1579" s="10"/>
      <c r="D1579" s="10"/>
      <c r="E1579" s="1"/>
      <c r="F1579" s="1"/>
      <c r="G1579" s="1"/>
      <c r="H1579" s="6"/>
      <c r="I1579" s="6"/>
      <c r="J1579" s="2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</row>
    <row r="1580" spans="1:30" ht="13.5" customHeight="1">
      <c r="A1580" s="6"/>
      <c r="B1580" s="6"/>
      <c r="C1580" s="10"/>
      <c r="D1580" s="10"/>
      <c r="E1580" s="1"/>
      <c r="F1580" s="1"/>
      <c r="G1580" s="1"/>
      <c r="H1580" s="6"/>
      <c r="I1580" s="6"/>
      <c r="J1580" s="2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</row>
    <row r="1581" spans="1:30" ht="13.5" customHeight="1">
      <c r="A1581" s="6"/>
      <c r="B1581" s="6"/>
      <c r="C1581" s="10"/>
      <c r="D1581" s="10"/>
      <c r="E1581" s="1"/>
      <c r="F1581" s="1"/>
      <c r="G1581" s="1"/>
      <c r="H1581" s="6"/>
      <c r="I1581" s="6"/>
      <c r="J1581" s="2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</row>
    <row r="1582" spans="1:30" ht="13.5" customHeight="1">
      <c r="A1582" s="6"/>
      <c r="B1582" s="6"/>
      <c r="C1582" s="10"/>
      <c r="D1582" s="10"/>
      <c r="E1582" s="1"/>
      <c r="F1582" s="1"/>
      <c r="G1582" s="1"/>
      <c r="H1582" s="6"/>
      <c r="I1582" s="6"/>
      <c r="J1582" s="2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</row>
    <row r="1583" spans="1:30" ht="13.5" customHeight="1">
      <c r="A1583" s="6"/>
      <c r="B1583" s="6"/>
      <c r="C1583" s="10"/>
      <c r="D1583" s="10"/>
      <c r="E1583" s="1"/>
      <c r="F1583" s="1"/>
      <c r="G1583" s="1"/>
      <c r="H1583" s="6"/>
      <c r="I1583" s="6"/>
      <c r="J1583" s="2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</row>
    <row r="1584" spans="1:30" ht="13.5" customHeight="1">
      <c r="A1584" s="6"/>
      <c r="B1584" s="6"/>
      <c r="C1584" s="10"/>
      <c r="D1584" s="10"/>
      <c r="E1584" s="1"/>
      <c r="F1584" s="1"/>
      <c r="G1584" s="1"/>
      <c r="H1584" s="6"/>
      <c r="I1584" s="6"/>
      <c r="J1584" s="2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</row>
    <row r="1585" spans="1:30" ht="13.5" customHeight="1">
      <c r="A1585" s="6"/>
      <c r="B1585" s="6"/>
      <c r="C1585" s="10"/>
      <c r="D1585" s="10"/>
      <c r="E1585" s="1"/>
      <c r="F1585" s="1"/>
      <c r="G1585" s="1"/>
      <c r="H1585" s="6"/>
      <c r="I1585" s="6"/>
      <c r="J1585" s="2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</row>
    <row r="1586" spans="1:30" ht="13.5" customHeight="1">
      <c r="A1586" s="6"/>
      <c r="B1586" s="6"/>
      <c r="C1586" s="10"/>
      <c r="D1586" s="10"/>
      <c r="E1586" s="1"/>
      <c r="F1586" s="1"/>
      <c r="G1586" s="1"/>
      <c r="H1586" s="6"/>
      <c r="I1586" s="6"/>
      <c r="J1586" s="2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</row>
    <row r="1587" spans="1:30" ht="13.5" customHeight="1">
      <c r="A1587" s="6"/>
      <c r="B1587" s="6"/>
      <c r="C1587" s="10"/>
      <c r="D1587" s="10"/>
      <c r="E1587" s="1"/>
      <c r="F1587" s="1"/>
      <c r="G1587" s="1"/>
      <c r="H1587" s="6"/>
      <c r="I1587" s="6"/>
      <c r="J1587" s="2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</row>
    <row r="1588" spans="1:30" ht="13.5" customHeight="1">
      <c r="A1588" s="6"/>
      <c r="B1588" s="6"/>
      <c r="C1588" s="10"/>
      <c r="D1588" s="10"/>
      <c r="E1588" s="1"/>
      <c r="F1588" s="1"/>
      <c r="G1588" s="1"/>
      <c r="H1588" s="6"/>
      <c r="I1588" s="6"/>
      <c r="J1588" s="2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</row>
    <row r="1589" spans="1:30" ht="13.5" customHeight="1">
      <c r="A1589" s="6"/>
      <c r="B1589" s="6"/>
      <c r="C1589" s="10"/>
      <c r="D1589" s="10"/>
      <c r="E1589" s="1"/>
      <c r="F1589" s="1"/>
      <c r="G1589" s="1"/>
      <c r="H1589" s="6"/>
      <c r="I1589" s="6"/>
      <c r="J1589" s="2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</row>
    <row r="1590" spans="1:30" ht="13.5" customHeight="1">
      <c r="A1590" s="6"/>
      <c r="B1590" s="6"/>
      <c r="C1590" s="10"/>
      <c r="D1590" s="10"/>
      <c r="E1590" s="1"/>
      <c r="F1590" s="1"/>
      <c r="G1590" s="1"/>
      <c r="H1590" s="6"/>
      <c r="I1590" s="6"/>
      <c r="J1590" s="2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</row>
    <row r="1591" spans="1:30" ht="13.5" customHeight="1">
      <c r="A1591" s="6"/>
      <c r="B1591" s="6"/>
      <c r="C1591" s="10"/>
      <c r="D1591" s="10"/>
      <c r="E1591" s="1"/>
      <c r="F1591" s="1"/>
      <c r="G1591" s="1"/>
      <c r="H1591" s="6"/>
      <c r="I1591" s="6"/>
      <c r="J1591" s="2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</row>
    <row r="1592" spans="1:30" ht="13.5" customHeight="1">
      <c r="A1592" s="6"/>
      <c r="B1592" s="6"/>
      <c r="C1592" s="10"/>
      <c r="D1592" s="10"/>
      <c r="E1592" s="1"/>
      <c r="F1592" s="1"/>
      <c r="G1592" s="1"/>
      <c r="H1592" s="6"/>
      <c r="I1592" s="6"/>
      <c r="J1592" s="2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</row>
    <row r="1593" spans="1:30" ht="13.5" customHeight="1">
      <c r="A1593" s="6"/>
      <c r="B1593" s="6"/>
      <c r="C1593" s="10"/>
      <c r="D1593" s="10"/>
      <c r="E1593" s="1"/>
      <c r="F1593" s="1"/>
      <c r="G1593" s="1"/>
      <c r="H1593" s="6"/>
      <c r="I1593" s="6"/>
      <c r="J1593" s="2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</row>
    <row r="1594" spans="1:30" ht="13.5" customHeight="1">
      <c r="A1594" s="6"/>
      <c r="B1594" s="6"/>
      <c r="C1594" s="10"/>
      <c r="D1594" s="10"/>
      <c r="E1594" s="1"/>
      <c r="F1594" s="1"/>
      <c r="G1594" s="1"/>
      <c r="H1594" s="6"/>
      <c r="I1594" s="6"/>
      <c r="J1594" s="2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</row>
    <row r="1595" spans="1:30" ht="13.5" customHeight="1">
      <c r="A1595" s="6"/>
      <c r="B1595" s="6"/>
      <c r="C1595" s="10"/>
      <c r="D1595" s="10"/>
      <c r="E1595" s="1"/>
      <c r="F1595" s="1"/>
      <c r="G1595" s="1"/>
      <c r="H1595" s="6"/>
      <c r="I1595" s="6"/>
      <c r="J1595" s="2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</row>
    <row r="1596" spans="1:30" ht="13.5" customHeight="1">
      <c r="A1596" s="6"/>
      <c r="B1596" s="6"/>
      <c r="C1596" s="10"/>
      <c r="D1596" s="10"/>
      <c r="E1596" s="1"/>
      <c r="F1596" s="1"/>
      <c r="G1596" s="1"/>
      <c r="H1596" s="6"/>
      <c r="I1596" s="6"/>
      <c r="J1596" s="2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</row>
    <row r="1597" spans="1:30" ht="13.5" customHeight="1">
      <c r="A1597" s="6"/>
      <c r="B1597" s="6"/>
      <c r="C1597" s="10"/>
      <c r="D1597" s="10"/>
      <c r="E1597" s="1"/>
      <c r="F1597" s="1"/>
      <c r="G1597" s="1"/>
      <c r="H1597" s="6"/>
      <c r="I1597" s="6"/>
      <c r="J1597" s="2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</row>
    <row r="1598" spans="1:30" ht="13.5" customHeight="1">
      <c r="A1598" s="6"/>
      <c r="B1598" s="6"/>
      <c r="C1598" s="10"/>
      <c r="D1598" s="10"/>
      <c r="E1598" s="1"/>
      <c r="F1598" s="1"/>
      <c r="G1598" s="1"/>
      <c r="H1598" s="6"/>
      <c r="I1598" s="6"/>
      <c r="J1598" s="2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</row>
    <row r="1599" spans="1:30" ht="13.5" customHeight="1">
      <c r="A1599" s="6"/>
      <c r="B1599" s="6"/>
      <c r="C1599" s="10"/>
      <c r="D1599" s="10"/>
      <c r="E1599" s="1"/>
      <c r="F1599" s="1"/>
      <c r="G1599" s="1"/>
      <c r="H1599" s="6"/>
      <c r="I1599" s="6"/>
      <c r="J1599" s="2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</row>
    <row r="1600" spans="1:30" ht="13.5" customHeight="1">
      <c r="A1600" s="6"/>
      <c r="B1600" s="6"/>
      <c r="C1600" s="10"/>
      <c r="D1600" s="10"/>
      <c r="E1600" s="1"/>
      <c r="F1600" s="1"/>
      <c r="G1600" s="1"/>
      <c r="H1600" s="6"/>
      <c r="I1600" s="6"/>
      <c r="J1600" s="2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</row>
    <row r="1601" spans="1:30" ht="13.5" customHeight="1">
      <c r="A1601" s="6"/>
      <c r="B1601" s="6"/>
      <c r="C1601" s="10"/>
      <c r="D1601" s="10"/>
      <c r="E1601" s="1"/>
      <c r="F1601" s="1"/>
      <c r="G1601" s="1"/>
      <c r="H1601" s="6"/>
      <c r="I1601" s="6"/>
      <c r="J1601" s="2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</row>
    <row r="1602" spans="1:30" ht="13.5" customHeight="1">
      <c r="A1602" s="6"/>
      <c r="B1602" s="6"/>
      <c r="C1602" s="10"/>
      <c r="D1602" s="10"/>
      <c r="E1602" s="1"/>
      <c r="F1602" s="1"/>
      <c r="G1602" s="1"/>
      <c r="H1602" s="6"/>
      <c r="I1602" s="6"/>
      <c r="J1602" s="2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</row>
    <row r="1603" spans="1:30" ht="13.5" customHeight="1">
      <c r="A1603" s="6"/>
      <c r="B1603" s="6"/>
      <c r="C1603" s="10"/>
      <c r="D1603" s="10"/>
      <c r="E1603" s="1"/>
      <c r="F1603" s="1"/>
      <c r="G1603" s="1"/>
      <c r="H1603" s="6"/>
      <c r="I1603" s="6"/>
      <c r="J1603" s="2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</row>
    <row r="1604" spans="1:30" ht="13.5" customHeight="1">
      <c r="A1604" s="6"/>
      <c r="B1604" s="6"/>
      <c r="C1604" s="10"/>
      <c r="D1604" s="10"/>
      <c r="E1604" s="1"/>
      <c r="F1604" s="1"/>
      <c r="G1604" s="1"/>
      <c r="H1604" s="6"/>
      <c r="I1604" s="6"/>
      <c r="J1604" s="2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</row>
    <row r="1605" spans="1:30" ht="13.5" customHeight="1">
      <c r="A1605" s="6"/>
      <c r="B1605" s="6"/>
      <c r="C1605" s="10"/>
      <c r="D1605" s="10"/>
      <c r="E1605" s="1"/>
      <c r="F1605" s="1"/>
      <c r="G1605" s="1"/>
      <c r="H1605" s="6"/>
      <c r="I1605" s="6"/>
      <c r="J1605" s="2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</row>
    <row r="1606" spans="1:30" ht="13.5" customHeight="1">
      <c r="A1606" s="6"/>
      <c r="B1606" s="6"/>
      <c r="C1606" s="10"/>
      <c r="D1606" s="10"/>
      <c r="E1606" s="1"/>
      <c r="F1606" s="1"/>
      <c r="G1606" s="1"/>
      <c r="H1606" s="6"/>
      <c r="I1606" s="6"/>
      <c r="J1606" s="2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</row>
    <row r="1607" spans="1:30" ht="13.5" customHeight="1">
      <c r="A1607" s="6"/>
      <c r="B1607" s="6"/>
      <c r="C1607" s="10"/>
      <c r="D1607" s="10"/>
      <c r="E1607" s="1"/>
      <c r="F1607" s="1"/>
      <c r="G1607" s="1"/>
      <c r="H1607" s="6"/>
      <c r="I1607" s="6"/>
      <c r="J1607" s="2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</row>
    <row r="1608" spans="1:30" ht="13.5" customHeight="1">
      <c r="A1608" s="6"/>
      <c r="B1608" s="6"/>
      <c r="C1608" s="10"/>
      <c r="D1608" s="10"/>
      <c r="E1608" s="1"/>
      <c r="F1608" s="1"/>
      <c r="G1608" s="1"/>
      <c r="H1608" s="6"/>
      <c r="I1608" s="6"/>
      <c r="J1608" s="2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</row>
    <row r="1609" spans="1:30" ht="13.5" customHeight="1">
      <c r="A1609" s="6"/>
      <c r="B1609" s="6"/>
      <c r="C1609" s="10"/>
      <c r="D1609" s="10"/>
      <c r="E1609" s="1"/>
      <c r="F1609" s="1"/>
      <c r="G1609" s="1"/>
      <c r="H1609" s="6"/>
      <c r="I1609" s="6"/>
      <c r="J1609" s="2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</row>
    <row r="1610" spans="1:30" ht="13.5" customHeight="1">
      <c r="A1610" s="6"/>
      <c r="B1610" s="6"/>
      <c r="C1610" s="10"/>
      <c r="D1610" s="10"/>
      <c r="E1610" s="1"/>
      <c r="F1610" s="1"/>
      <c r="G1610" s="1"/>
      <c r="H1610" s="6"/>
      <c r="I1610" s="6"/>
      <c r="J1610" s="2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</row>
    <row r="1611" spans="1:30" ht="13.5" customHeight="1">
      <c r="A1611" s="6"/>
      <c r="B1611" s="6"/>
      <c r="C1611" s="10"/>
      <c r="D1611" s="10"/>
      <c r="E1611" s="1"/>
      <c r="F1611" s="1"/>
      <c r="G1611" s="1"/>
      <c r="H1611" s="6"/>
      <c r="I1611" s="6"/>
      <c r="J1611" s="2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</row>
    <row r="1612" spans="1:30" ht="13.5" customHeight="1">
      <c r="A1612" s="6"/>
      <c r="B1612" s="6"/>
      <c r="C1612" s="10"/>
      <c r="D1612" s="10"/>
      <c r="E1612" s="1"/>
      <c r="F1612" s="1"/>
      <c r="G1612" s="1"/>
      <c r="H1612" s="6"/>
      <c r="I1612" s="6"/>
      <c r="J1612" s="2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</row>
    <row r="1613" spans="1:30" ht="13.5" customHeight="1">
      <c r="A1613" s="6"/>
      <c r="B1613" s="6"/>
      <c r="C1613" s="10"/>
      <c r="D1613" s="10"/>
      <c r="E1613" s="1"/>
      <c r="F1613" s="1"/>
      <c r="G1613" s="1"/>
      <c r="H1613" s="6"/>
      <c r="I1613" s="6"/>
      <c r="J1613" s="2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</row>
    <row r="1614" spans="1:30" ht="13.5" customHeight="1">
      <c r="A1614" s="6"/>
      <c r="B1614" s="6"/>
      <c r="C1614" s="10"/>
      <c r="D1614" s="10"/>
      <c r="E1614" s="1"/>
      <c r="F1614" s="1"/>
      <c r="G1614" s="1"/>
      <c r="H1614" s="6"/>
      <c r="I1614" s="6"/>
      <c r="J1614" s="2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</row>
    <row r="1615" spans="1:30" ht="13.5" customHeight="1">
      <c r="A1615" s="6"/>
      <c r="B1615" s="6"/>
      <c r="C1615" s="10"/>
      <c r="D1615" s="10"/>
      <c r="E1615" s="1"/>
      <c r="F1615" s="1"/>
      <c r="G1615" s="1"/>
      <c r="H1615" s="6"/>
      <c r="I1615" s="6"/>
      <c r="J1615" s="2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</row>
    <row r="1616" spans="1:30" ht="13.5" customHeight="1">
      <c r="A1616" s="6"/>
      <c r="B1616" s="6"/>
      <c r="C1616" s="10"/>
      <c r="D1616" s="10"/>
      <c r="E1616" s="1"/>
      <c r="F1616" s="1"/>
      <c r="G1616" s="1"/>
      <c r="H1616" s="6"/>
      <c r="I1616" s="6"/>
      <c r="J1616" s="2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</row>
    <row r="1617" spans="1:30" ht="13.5" customHeight="1">
      <c r="A1617" s="6"/>
      <c r="B1617" s="6"/>
      <c r="C1617" s="10"/>
      <c r="D1617" s="10"/>
      <c r="E1617" s="1"/>
      <c r="F1617" s="1"/>
      <c r="G1617" s="1"/>
      <c r="H1617" s="6"/>
      <c r="I1617" s="6"/>
      <c r="J1617" s="2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</row>
    <row r="1618" spans="1:30" ht="13.5" customHeight="1">
      <c r="A1618" s="6"/>
      <c r="B1618" s="6"/>
      <c r="C1618" s="10"/>
      <c r="D1618" s="10"/>
      <c r="E1618" s="1"/>
      <c r="F1618" s="1"/>
      <c r="G1618" s="1"/>
      <c r="H1618" s="6"/>
      <c r="I1618" s="6"/>
      <c r="J1618" s="2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</row>
    <row r="1619" spans="1:30" ht="13.5" customHeight="1">
      <c r="A1619" s="6"/>
      <c r="B1619" s="6"/>
      <c r="C1619" s="10"/>
      <c r="D1619" s="10"/>
      <c r="E1619" s="1"/>
      <c r="F1619" s="1"/>
      <c r="G1619" s="1"/>
      <c r="H1619" s="6"/>
      <c r="I1619" s="6"/>
      <c r="J1619" s="2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</row>
    <row r="1620" spans="1:30" ht="13.5" customHeight="1">
      <c r="A1620" s="6"/>
      <c r="B1620" s="6"/>
      <c r="C1620" s="10"/>
      <c r="D1620" s="10"/>
      <c r="E1620" s="1"/>
      <c r="F1620" s="1"/>
      <c r="G1620" s="1"/>
      <c r="H1620" s="6"/>
      <c r="I1620" s="6"/>
      <c r="J1620" s="2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</row>
    <row r="1621" spans="1:30" ht="13.5" customHeight="1">
      <c r="A1621" s="6"/>
      <c r="B1621" s="6"/>
      <c r="C1621" s="10"/>
      <c r="D1621" s="10"/>
      <c r="E1621" s="1"/>
      <c r="F1621" s="1"/>
      <c r="G1621" s="1"/>
      <c r="H1621" s="6"/>
      <c r="I1621" s="6"/>
      <c r="J1621" s="2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</row>
    <row r="1622" spans="1:30" ht="13.5" customHeight="1">
      <c r="A1622" s="6"/>
      <c r="B1622" s="6"/>
      <c r="C1622" s="10"/>
      <c r="D1622" s="10"/>
      <c r="E1622" s="1"/>
      <c r="F1622" s="1"/>
      <c r="G1622" s="1"/>
      <c r="H1622" s="6"/>
      <c r="I1622" s="6"/>
      <c r="J1622" s="2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</row>
    <row r="1623" spans="1:30" ht="13.5" customHeight="1">
      <c r="A1623" s="6"/>
      <c r="B1623" s="6"/>
      <c r="C1623" s="10"/>
      <c r="D1623" s="10"/>
      <c r="E1623" s="1"/>
      <c r="F1623" s="1"/>
      <c r="G1623" s="1"/>
      <c r="H1623" s="6"/>
      <c r="I1623" s="6"/>
      <c r="J1623" s="2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</row>
    <row r="1624" spans="1:30" ht="13.5" customHeight="1">
      <c r="A1624" s="6"/>
      <c r="B1624" s="6"/>
      <c r="C1624" s="10"/>
      <c r="D1624" s="10"/>
      <c r="E1624" s="1"/>
      <c r="F1624" s="1"/>
      <c r="G1624" s="1"/>
      <c r="H1624" s="6"/>
      <c r="I1624" s="6"/>
      <c r="J1624" s="2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</row>
    <row r="1625" spans="1:30" ht="13.5" customHeight="1">
      <c r="A1625" s="6"/>
      <c r="B1625" s="6"/>
      <c r="C1625" s="10"/>
      <c r="D1625" s="10"/>
      <c r="E1625" s="1"/>
      <c r="F1625" s="1"/>
      <c r="G1625" s="1"/>
      <c r="H1625" s="6"/>
      <c r="I1625" s="6"/>
      <c r="J1625" s="2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</row>
    <row r="1626" spans="1:30" ht="13.5" customHeight="1">
      <c r="A1626" s="6"/>
      <c r="B1626" s="6"/>
      <c r="C1626" s="10"/>
      <c r="D1626" s="10"/>
      <c r="E1626" s="1"/>
      <c r="F1626" s="1"/>
      <c r="G1626" s="1"/>
      <c r="H1626" s="6"/>
      <c r="I1626" s="6"/>
      <c r="J1626" s="2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</row>
    <row r="1627" spans="1:30" ht="13.5" customHeight="1">
      <c r="A1627" s="6"/>
      <c r="B1627" s="6"/>
      <c r="C1627" s="10"/>
      <c r="D1627" s="10"/>
      <c r="E1627" s="1"/>
      <c r="F1627" s="1"/>
      <c r="G1627" s="1"/>
      <c r="H1627" s="6"/>
      <c r="I1627" s="6"/>
      <c r="J1627" s="2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</row>
    <row r="1628" spans="1:30" ht="13.5" customHeight="1">
      <c r="A1628" s="6"/>
      <c r="B1628" s="6"/>
      <c r="C1628" s="10"/>
      <c r="D1628" s="10"/>
      <c r="E1628" s="1"/>
      <c r="F1628" s="1"/>
      <c r="G1628" s="1"/>
      <c r="H1628" s="6"/>
      <c r="I1628" s="6"/>
      <c r="J1628" s="2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</row>
    <row r="1629" spans="1:30" ht="13.5" customHeight="1">
      <c r="A1629" s="6"/>
      <c r="B1629" s="6"/>
      <c r="C1629" s="10"/>
      <c r="D1629" s="10"/>
      <c r="E1629" s="1"/>
      <c r="F1629" s="1"/>
      <c r="G1629" s="1"/>
      <c r="H1629" s="6"/>
      <c r="I1629" s="6"/>
      <c r="J1629" s="2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</row>
    <row r="1630" spans="1:30" ht="13.5" customHeight="1">
      <c r="A1630" s="6"/>
      <c r="B1630" s="6"/>
      <c r="C1630" s="10"/>
      <c r="D1630" s="10"/>
      <c r="E1630" s="1"/>
      <c r="F1630" s="1"/>
      <c r="G1630" s="1"/>
      <c r="H1630" s="6"/>
      <c r="I1630" s="6"/>
      <c r="J1630" s="2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</row>
    <row r="1631" spans="1:30" ht="13.5" customHeight="1">
      <c r="A1631" s="6"/>
      <c r="B1631" s="6"/>
      <c r="C1631" s="10"/>
      <c r="D1631" s="10"/>
      <c r="E1631" s="1"/>
      <c r="F1631" s="1"/>
      <c r="G1631" s="1"/>
      <c r="H1631" s="6"/>
      <c r="I1631" s="6"/>
      <c r="J1631" s="2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</row>
    <row r="1632" spans="1:30" ht="13.5" customHeight="1">
      <c r="A1632" s="6"/>
      <c r="B1632" s="6"/>
      <c r="C1632" s="10"/>
      <c r="D1632" s="10"/>
      <c r="E1632" s="1"/>
      <c r="F1632" s="1"/>
      <c r="G1632" s="1"/>
      <c r="H1632" s="6"/>
      <c r="I1632" s="6"/>
      <c r="J1632" s="2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</row>
    <row r="1633" spans="1:30" ht="13.5" customHeight="1">
      <c r="A1633" s="6"/>
      <c r="B1633" s="6"/>
      <c r="C1633" s="10"/>
      <c r="D1633" s="10"/>
      <c r="E1633" s="1"/>
      <c r="F1633" s="1"/>
      <c r="G1633" s="1"/>
      <c r="H1633" s="6"/>
      <c r="I1633" s="6"/>
      <c r="J1633" s="2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</row>
    <row r="1634" spans="1:30" ht="13.5" customHeight="1">
      <c r="A1634" s="6"/>
      <c r="B1634" s="6"/>
      <c r="C1634" s="10"/>
      <c r="D1634" s="10"/>
      <c r="E1634" s="1"/>
      <c r="F1634" s="1"/>
      <c r="G1634" s="1"/>
      <c r="H1634" s="6"/>
      <c r="I1634" s="6"/>
      <c r="J1634" s="2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</row>
    <row r="1635" spans="1:30" ht="13.5" customHeight="1">
      <c r="A1635" s="6"/>
      <c r="B1635" s="6"/>
      <c r="C1635" s="10"/>
      <c r="D1635" s="10"/>
      <c r="E1635" s="1"/>
      <c r="F1635" s="1"/>
      <c r="G1635" s="1"/>
      <c r="H1635" s="6"/>
      <c r="I1635" s="6"/>
      <c r="J1635" s="2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</row>
    <row r="1636" spans="1:30" ht="13.5" customHeight="1">
      <c r="A1636" s="6"/>
      <c r="B1636" s="6"/>
      <c r="C1636" s="10"/>
      <c r="D1636" s="10"/>
      <c r="E1636" s="1"/>
      <c r="F1636" s="1"/>
      <c r="G1636" s="1"/>
      <c r="H1636" s="6"/>
      <c r="I1636" s="6"/>
      <c r="J1636" s="2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</row>
    <row r="1637" spans="1:30" ht="13.5" customHeight="1">
      <c r="A1637" s="6"/>
      <c r="B1637" s="6"/>
      <c r="C1637" s="10"/>
      <c r="D1637" s="10"/>
      <c r="E1637" s="1"/>
      <c r="F1637" s="1"/>
      <c r="G1637" s="1"/>
      <c r="H1637" s="6"/>
      <c r="I1637" s="6"/>
      <c r="J1637" s="2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</row>
    <row r="1638" spans="1:30" ht="13.5" customHeight="1">
      <c r="A1638" s="6"/>
      <c r="B1638" s="6"/>
      <c r="C1638" s="10"/>
      <c r="D1638" s="10"/>
      <c r="E1638" s="1"/>
      <c r="F1638" s="1"/>
      <c r="G1638" s="1"/>
      <c r="H1638" s="6"/>
      <c r="I1638" s="6"/>
      <c r="J1638" s="2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</row>
    <row r="1639" spans="1:30" ht="13.5" customHeight="1">
      <c r="A1639" s="6"/>
      <c r="B1639" s="6"/>
      <c r="C1639" s="10"/>
      <c r="D1639" s="10"/>
      <c r="E1639" s="1"/>
      <c r="F1639" s="1"/>
      <c r="G1639" s="1"/>
      <c r="H1639" s="6"/>
      <c r="I1639" s="6"/>
      <c r="J1639" s="2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</row>
    <row r="1640" spans="1:30" ht="13.5" customHeight="1">
      <c r="A1640" s="6"/>
      <c r="B1640" s="6"/>
      <c r="C1640" s="10"/>
      <c r="D1640" s="10"/>
      <c r="E1640" s="1"/>
      <c r="F1640" s="1"/>
      <c r="G1640" s="1"/>
      <c r="H1640" s="6"/>
      <c r="I1640" s="6"/>
      <c r="J1640" s="2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</row>
    <row r="1641" spans="1:30" ht="13.5" customHeight="1">
      <c r="A1641" s="6"/>
      <c r="B1641" s="6"/>
      <c r="C1641" s="10"/>
      <c r="D1641" s="10"/>
      <c r="E1641" s="1"/>
      <c r="F1641" s="1"/>
      <c r="G1641" s="1"/>
      <c r="H1641" s="6"/>
      <c r="I1641" s="6"/>
      <c r="J1641" s="2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</row>
    <row r="1642" spans="1:30" ht="13.5" customHeight="1">
      <c r="A1642" s="6"/>
      <c r="B1642" s="6"/>
      <c r="C1642" s="10"/>
      <c r="D1642" s="10"/>
      <c r="E1642" s="1"/>
      <c r="F1642" s="1"/>
      <c r="G1642" s="1"/>
      <c r="H1642" s="6"/>
      <c r="I1642" s="6"/>
      <c r="J1642" s="2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</row>
    <row r="1643" spans="1:30" ht="13.5" customHeight="1">
      <c r="A1643" s="6"/>
      <c r="B1643" s="6"/>
      <c r="C1643" s="10"/>
      <c r="D1643" s="10"/>
      <c r="E1643" s="1"/>
      <c r="F1643" s="1"/>
      <c r="G1643" s="1"/>
      <c r="H1643" s="6"/>
      <c r="I1643" s="6"/>
      <c r="J1643" s="2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</row>
    <row r="1644" spans="1:30" ht="13.5" customHeight="1">
      <c r="A1644" s="6"/>
      <c r="B1644" s="6"/>
      <c r="C1644" s="10"/>
      <c r="D1644" s="10"/>
      <c r="E1644" s="1"/>
      <c r="F1644" s="1"/>
      <c r="G1644" s="1"/>
      <c r="H1644" s="6"/>
      <c r="I1644" s="6"/>
      <c r="J1644" s="2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</row>
    <row r="1645" spans="1:30" ht="13.5" customHeight="1">
      <c r="A1645" s="6"/>
      <c r="B1645" s="6"/>
      <c r="C1645" s="10"/>
      <c r="D1645" s="10"/>
      <c r="E1645" s="1"/>
      <c r="F1645" s="1"/>
      <c r="G1645" s="1"/>
      <c r="H1645" s="6"/>
      <c r="I1645" s="6"/>
      <c r="J1645" s="2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</row>
    <row r="1646" spans="1:30" ht="13.5" customHeight="1">
      <c r="A1646" s="6"/>
      <c r="B1646" s="6"/>
      <c r="C1646" s="10"/>
      <c r="D1646" s="10"/>
      <c r="E1646" s="1"/>
      <c r="F1646" s="1"/>
      <c r="G1646" s="1"/>
      <c r="H1646" s="6"/>
      <c r="I1646" s="6"/>
      <c r="J1646" s="2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</row>
    <row r="1647" spans="1:30" ht="13.5" customHeight="1">
      <c r="A1647" s="6"/>
      <c r="B1647" s="6"/>
      <c r="C1647" s="10"/>
      <c r="D1647" s="10"/>
      <c r="E1647" s="1"/>
      <c r="F1647" s="1"/>
      <c r="G1647" s="1"/>
      <c r="H1647" s="6"/>
      <c r="I1647" s="6"/>
      <c r="J1647" s="2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</row>
    <row r="1648" spans="1:30" ht="13.5" customHeight="1">
      <c r="A1648" s="6"/>
      <c r="B1648" s="6"/>
      <c r="C1648" s="10"/>
      <c r="D1648" s="10"/>
      <c r="E1648" s="1"/>
      <c r="F1648" s="1"/>
      <c r="G1648" s="1"/>
      <c r="H1648" s="6"/>
      <c r="I1648" s="6"/>
      <c r="J1648" s="2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</row>
    <row r="1649" spans="1:30" ht="13.5" customHeight="1">
      <c r="A1649" s="6"/>
      <c r="B1649" s="6"/>
      <c r="C1649" s="10"/>
      <c r="D1649" s="10"/>
      <c r="E1649" s="1"/>
      <c r="F1649" s="1"/>
      <c r="G1649" s="1"/>
      <c r="H1649" s="6"/>
      <c r="I1649" s="6"/>
      <c r="J1649" s="2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</row>
    <row r="1650" spans="1:30" ht="13.5" customHeight="1">
      <c r="A1650" s="6"/>
      <c r="B1650" s="6"/>
      <c r="C1650" s="10"/>
      <c r="D1650" s="10"/>
      <c r="E1650" s="1"/>
      <c r="F1650" s="1"/>
      <c r="G1650" s="1"/>
      <c r="H1650" s="6"/>
      <c r="I1650" s="6"/>
      <c r="J1650" s="2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</row>
    <row r="1651" spans="1:30" ht="13.5" customHeight="1">
      <c r="A1651" s="6"/>
      <c r="B1651" s="6"/>
      <c r="C1651" s="10"/>
      <c r="D1651" s="10"/>
      <c r="E1651" s="1"/>
      <c r="F1651" s="1"/>
      <c r="G1651" s="1"/>
      <c r="H1651" s="6"/>
      <c r="I1651" s="6"/>
      <c r="J1651" s="2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</row>
    <row r="1652" spans="1:30" ht="13.5" customHeight="1">
      <c r="A1652" s="6"/>
      <c r="B1652" s="6"/>
      <c r="C1652" s="10"/>
      <c r="D1652" s="10"/>
      <c r="E1652" s="1"/>
      <c r="F1652" s="1"/>
      <c r="G1652" s="1"/>
      <c r="H1652" s="6"/>
      <c r="I1652" s="6"/>
      <c r="J1652" s="2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</row>
    <row r="1653" spans="1:30" ht="13.5" customHeight="1">
      <c r="A1653" s="6"/>
      <c r="B1653" s="6"/>
      <c r="C1653" s="10"/>
      <c r="D1653" s="10"/>
      <c r="E1653" s="1"/>
      <c r="F1653" s="1"/>
      <c r="G1653" s="1"/>
      <c r="H1653" s="6"/>
      <c r="I1653" s="6"/>
      <c r="J1653" s="2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</row>
    <row r="1654" spans="1:30" ht="13.5" customHeight="1">
      <c r="A1654" s="6"/>
      <c r="B1654" s="6"/>
      <c r="C1654" s="10"/>
      <c r="D1654" s="10"/>
      <c r="E1654" s="1"/>
      <c r="F1654" s="1"/>
      <c r="G1654" s="1"/>
      <c r="H1654" s="6"/>
      <c r="I1654" s="6"/>
      <c r="J1654" s="2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</row>
    <row r="1655" spans="1:30" ht="13.5" customHeight="1">
      <c r="A1655" s="6"/>
      <c r="B1655" s="6"/>
      <c r="C1655" s="10"/>
      <c r="D1655" s="10"/>
      <c r="E1655" s="1"/>
      <c r="F1655" s="1"/>
      <c r="G1655" s="1"/>
      <c r="H1655" s="6"/>
      <c r="I1655" s="6"/>
      <c r="J1655" s="2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</row>
    <row r="1656" spans="1:30" ht="13.5" customHeight="1">
      <c r="A1656" s="6"/>
      <c r="B1656" s="6"/>
      <c r="C1656" s="10"/>
      <c r="D1656" s="10"/>
      <c r="E1656" s="1"/>
      <c r="F1656" s="1"/>
      <c r="G1656" s="1"/>
      <c r="H1656" s="6"/>
      <c r="I1656" s="6"/>
      <c r="J1656" s="2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</row>
    <row r="1657" spans="1:30" ht="13.5" customHeight="1">
      <c r="A1657" s="6"/>
      <c r="B1657" s="6"/>
      <c r="C1657" s="10"/>
      <c r="D1657" s="10"/>
      <c r="E1657" s="1"/>
      <c r="F1657" s="1"/>
      <c r="G1657" s="1"/>
      <c r="H1657" s="6"/>
      <c r="I1657" s="6"/>
      <c r="J1657" s="2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</row>
    <row r="1658" spans="1:30" ht="13.5" customHeight="1">
      <c r="A1658" s="6"/>
      <c r="B1658" s="6"/>
      <c r="C1658" s="10"/>
      <c r="D1658" s="10"/>
      <c r="E1658" s="1"/>
      <c r="F1658" s="1"/>
      <c r="G1658" s="1"/>
      <c r="H1658" s="6"/>
      <c r="I1658" s="6"/>
      <c r="J1658" s="2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</row>
    <row r="1659" spans="1:30" ht="13.5" customHeight="1">
      <c r="A1659" s="6"/>
      <c r="B1659" s="6"/>
      <c r="C1659" s="10"/>
      <c r="D1659" s="10"/>
      <c r="E1659" s="1"/>
      <c r="F1659" s="1"/>
      <c r="G1659" s="1"/>
      <c r="H1659" s="6"/>
      <c r="I1659" s="6"/>
      <c r="J1659" s="2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</row>
    <row r="1660" spans="1:30" ht="13.5" customHeight="1">
      <c r="A1660" s="6"/>
      <c r="B1660" s="6"/>
      <c r="C1660" s="10"/>
      <c r="D1660" s="10"/>
      <c r="E1660" s="1"/>
      <c r="F1660" s="1"/>
      <c r="G1660" s="1"/>
      <c r="H1660" s="6"/>
      <c r="I1660" s="6"/>
      <c r="J1660" s="2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</row>
    <row r="1661" spans="1:30" ht="13.5" customHeight="1">
      <c r="A1661" s="6"/>
      <c r="B1661" s="6"/>
      <c r="C1661" s="10"/>
      <c r="D1661" s="10"/>
      <c r="E1661" s="1"/>
      <c r="F1661" s="1"/>
      <c r="G1661" s="1"/>
      <c r="H1661" s="6"/>
      <c r="I1661" s="6"/>
      <c r="J1661" s="2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</row>
    <row r="1662" spans="1:30" ht="13.5" customHeight="1">
      <c r="A1662" s="6"/>
      <c r="B1662" s="6"/>
      <c r="C1662" s="10"/>
      <c r="D1662" s="10"/>
      <c r="E1662" s="1"/>
      <c r="F1662" s="1"/>
      <c r="G1662" s="1"/>
      <c r="H1662" s="6"/>
      <c r="I1662" s="6"/>
      <c r="J1662" s="2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</row>
    <row r="1663" spans="1:30" ht="13.5" customHeight="1">
      <c r="A1663" s="6"/>
      <c r="B1663" s="6"/>
      <c r="C1663" s="10"/>
      <c r="D1663" s="10"/>
      <c r="E1663" s="1"/>
      <c r="F1663" s="1"/>
      <c r="G1663" s="1"/>
      <c r="H1663" s="6"/>
      <c r="I1663" s="6"/>
      <c r="J1663" s="2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</row>
    <row r="1664" spans="1:30" ht="13.5" customHeight="1">
      <c r="A1664" s="6"/>
      <c r="B1664" s="6"/>
      <c r="C1664" s="10"/>
      <c r="D1664" s="10"/>
      <c r="E1664" s="1"/>
      <c r="F1664" s="1"/>
      <c r="G1664" s="1"/>
      <c r="H1664" s="6"/>
      <c r="I1664" s="6"/>
      <c r="J1664" s="2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</row>
    <row r="1665" spans="1:30" ht="13.5" customHeight="1">
      <c r="A1665" s="6"/>
      <c r="B1665" s="6"/>
      <c r="C1665" s="10"/>
      <c r="D1665" s="10"/>
      <c r="E1665" s="1"/>
      <c r="F1665" s="1"/>
      <c r="G1665" s="1"/>
      <c r="H1665" s="6"/>
      <c r="I1665" s="6"/>
      <c r="J1665" s="2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</row>
    <row r="1666" spans="1:30" ht="13.5" customHeight="1">
      <c r="A1666" s="6"/>
      <c r="B1666" s="6"/>
      <c r="C1666" s="10"/>
      <c r="D1666" s="10"/>
      <c r="E1666" s="1"/>
      <c r="F1666" s="1"/>
      <c r="G1666" s="1"/>
      <c r="H1666" s="6"/>
      <c r="I1666" s="6"/>
      <c r="J1666" s="2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</row>
    <row r="1667" spans="1:30" ht="13.5" customHeight="1">
      <c r="A1667" s="6"/>
      <c r="B1667" s="6"/>
      <c r="C1667" s="10"/>
      <c r="D1667" s="10"/>
      <c r="E1667" s="1"/>
      <c r="F1667" s="1"/>
      <c r="G1667" s="1"/>
      <c r="H1667" s="6"/>
      <c r="I1667" s="6"/>
      <c r="J1667" s="2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</row>
    <row r="1668" spans="1:30" ht="13.5" customHeight="1">
      <c r="A1668" s="6"/>
      <c r="B1668" s="6"/>
      <c r="C1668" s="10"/>
      <c r="D1668" s="10"/>
      <c r="E1668" s="1"/>
      <c r="F1668" s="1"/>
      <c r="G1668" s="1"/>
      <c r="H1668" s="6"/>
      <c r="I1668" s="6"/>
      <c r="J1668" s="2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</row>
    <row r="1669" spans="1:30" ht="13.5" customHeight="1">
      <c r="A1669" s="6"/>
      <c r="B1669" s="6"/>
      <c r="C1669" s="10"/>
      <c r="D1669" s="10"/>
      <c r="E1669" s="1"/>
      <c r="F1669" s="1"/>
      <c r="G1669" s="1"/>
      <c r="H1669" s="6"/>
      <c r="I1669" s="6"/>
      <c r="J1669" s="2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</row>
    <row r="1670" spans="1:30" ht="13.5" customHeight="1">
      <c r="A1670" s="6"/>
      <c r="B1670" s="6"/>
      <c r="C1670" s="10"/>
      <c r="D1670" s="10"/>
      <c r="E1670" s="1"/>
      <c r="F1670" s="1"/>
      <c r="G1670" s="1"/>
      <c r="H1670" s="6"/>
      <c r="I1670" s="6"/>
      <c r="J1670" s="2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</row>
    <row r="1671" spans="1:30" ht="13.5" customHeight="1">
      <c r="A1671" s="6"/>
      <c r="B1671" s="6"/>
      <c r="C1671" s="10"/>
      <c r="D1671" s="10"/>
      <c r="E1671" s="1"/>
      <c r="F1671" s="1"/>
      <c r="G1671" s="1"/>
      <c r="H1671" s="6"/>
      <c r="I1671" s="6"/>
      <c r="J1671" s="2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</row>
    <row r="1672" spans="1:30" ht="13.5" customHeight="1">
      <c r="A1672" s="6"/>
      <c r="B1672" s="6"/>
      <c r="C1672" s="10"/>
      <c r="D1672" s="10"/>
      <c r="E1672" s="1"/>
      <c r="F1672" s="1"/>
      <c r="G1672" s="1"/>
      <c r="H1672" s="6"/>
      <c r="I1672" s="6"/>
      <c r="J1672" s="2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</row>
    <row r="1673" spans="1:30" ht="13.5" customHeight="1">
      <c r="A1673" s="6"/>
      <c r="B1673" s="6"/>
      <c r="C1673" s="10"/>
      <c r="D1673" s="10"/>
      <c r="E1673" s="1"/>
      <c r="F1673" s="1"/>
      <c r="G1673" s="1"/>
      <c r="H1673" s="6"/>
      <c r="I1673" s="6"/>
      <c r="J1673" s="2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</row>
    <row r="1674" spans="1:30" ht="13.5" customHeight="1">
      <c r="A1674" s="6"/>
      <c r="B1674" s="6"/>
      <c r="C1674" s="10"/>
      <c r="D1674" s="10"/>
      <c r="E1674" s="1"/>
      <c r="F1674" s="1"/>
      <c r="G1674" s="1"/>
      <c r="H1674" s="6"/>
      <c r="I1674" s="6"/>
      <c r="J1674" s="2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</row>
    <row r="1675" spans="1:30" ht="13.5" customHeight="1">
      <c r="A1675" s="6"/>
      <c r="B1675" s="6"/>
      <c r="C1675" s="10"/>
      <c r="D1675" s="10"/>
      <c r="E1675" s="1"/>
      <c r="F1675" s="1"/>
      <c r="G1675" s="1"/>
      <c r="H1675" s="6"/>
      <c r="I1675" s="6"/>
      <c r="J1675" s="2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</row>
    <row r="1676" spans="1:30" ht="13.5" customHeight="1">
      <c r="A1676" s="6"/>
      <c r="B1676" s="6"/>
      <c r="C1676" s="10"/>
      <c r="D1676" s="10"/>
      <c r="E1676" s="1"/>
      <c r="F1676" s="1"/>
      <c r="G1676" s="1"/>
      <c r="H1676" s="6"/>
      <c r="I1676" s="6"/>
      <c r="J1676" s="2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</row>
    <row r="1677" spans="1:30" ht="13.5" customHeight="1">
      <c r="A1677" s="6"/>
      <c r="B1677" s="6"/>
      <c r="C1677" s="10"/>
      <c r="D1677" s="10"/>
      <c r="E1677" s="1"/>
      <c r="F1677" s="1"/>
      <c r="G1677" s="1"/>
      <c r="H1677" s="6"/>
      <c r="I1677" s="6"/>
      <c r="J1677" s="2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</row>
    <row r="1678" spans="1:30" ht="13.5" customHeight="1">
      <c r="A1678" s="6"/>
      <c r="B1678" s="6"/>
      <c r="C1678" s="10"/>
      <c r="D1678" s="10"/>
      <c r="E1678" s="1"/>
      <c r="F1678" s="1"/>
      <c r="G1678" s="1"/>
      <c r="H1678" s="6"/>
      <c r="I1678" s="6"/>
      <c r="J1678" s="2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</row>
    <row r="1679" spans="1:30" ht="13.5" customHeight="1">
      <c r="A1679" s="6"/>
      <c r="B1679" s="6"/>
      <c r="C1679" s="10"/>
      <c r="D1679" s="10"/>
      <c r="E1679" s="1"/>
      <c r="F1679" s="1"/>
      <c r="G1679" s="1"/>
      <c r="H1679" s="6"/>
      <c r="I1679" s="6"/>
      <c r="J1679" s="2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</row>
    <row r="1680" spans="1:30" ht="13.5" customHeight="1">
      <c r="A1680" s="6"/>
      <c r="B1680" s="6"/>
      <c r="C1680" s="10"/>
      <c r="D1680" s="10"/>
      <c r="E1680" s="1"/>
      <c r="F1680" s="1"/>
      <c r="G1680" s="1"/>
      <c r="H1680" s="6"/>
      <c r="I1680" s="6"/>
      <c r="J1680" s="2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</row>
    <row r="1681" spans="1:30" ht="13.5" customHeight="1">
      <c r="A1681" s="6"/>
      <c r="B1681" s="6"/>
      <c r="C1681" s="10"/>
      <c r="D1681" s="10"/>
      <c r="E1681" s="1"/>
      <c r="F1681" s="1"/>
      <c r="G1681" s="1"/>
      <c r="H1681" s="6"/>
      <c r="I1681" s="6"/>
      <c r="J1681" s="2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</row>
    <row r="1682" spans="1:30" ht="13.5" customHeight="1">
      <c r="A1682" s="6"/>
      <c r="B1682" s="6"/>
      <c r="C1682" s="10"/>
      <c r="D1682" s="10"/>
      <c r="E1682" s="1"/>
      <c r="F1682" s="1"/>
      <c r="G1682" s="1"/>
      <c r="H1682" s="6"/>
      <c r="I1682" s="6"/>
      <c r="J1682" s="2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</row>
    <row r="1683" spans="1:30" ht="13.5" customHeight="1">
      <c r="A1683" s="6"/>
      <c r="B1683" s="6"/>
      <c r="C1683" s="10"/>
      <c r="D1683" s="10"/>
      <c r="E1683" s="1"/>
      <c r="F1683" s="1"/>
      <c r="G1683" s="1"/>
      <c r="H1683" s="6"/>
      <c r="I1683" s="6"/>
      <c r="J1683" s="2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</row>
    <row r="1684" spans="1:30" ht="13.5" customHeight="1">
      <c r="A1684" s="6"/>
      <c r="B1684" s="6"/>
      <c r="C1684" s="10"/>
      <c r="D1684" s="10"/>
      <c r="E1684" s="1"/>
      <c r="F1684" s="1"/>
      <c r="G1684" s="1"/>
      <c r="H1684" s="6"/>
      <c r="I1684" s="6"/>
      <c r="J1684" s="2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</row>
    <row r="1685" spans="1:30" ht="13.5" customHeight="1">
      <c r="A1685" s="6"/>
      <c r="B1685" s="6"/>
      <c r="C1685" s="10"/>
      <c r="D1685" s="10"/>
      <c r="E1685" s="1"/>
      <c r="F1685" s="1"/>
      <c r="G1685" s="1"/>
      <c r="H1685" s="6"/>
      <c r="I1685" s="6"/>
      <c r="J1685" s="2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</row>
    <row r="1686" spans="1:30" ht="13.5" customHeight="1">
      <c r="A1686" s="6"/>
      <c r="B1686" s="6"/>
      <c r="C1686" s="10"/>
      <c r="D1686" s="10"/>
      <c r="E1686" s="1"/>
      <c r="F1686" s="1"/>
      <c r="G1686" s="1"/>
      <c r="H1686" s="6"/>
      <c r="I1686" s="6"/>
      <c r="J1686" s="2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</row>
    <row r="1687" spans="1:30" ht="13.5" customHeight="1">
      <c r="A1687" s="6"/>
      <c r="B1687" s="6"/>
      <c r="C1687" s="10"/>
      <c r="D1687" s="10"/>
      <c r="E1687" s="1"/>
      <c r="F1687" s="1"/>
      <c r="G1687" s="1"/>
      <c r="H1687" s="6"/>
      <c r="I1687" s="6"/>
      <c r="J1687" s="2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</row>
    <row r="1688" spans="1:30" ht="13.5" customHeight="1">
      <c r="A1688" s="6"/>
      <c r="B1688" s="6"/>
      <c r="C1688" s="10"/>
      <c r="D1688" s="10"/>
      <c r="E1688" s="1"/>
      <c r="F1688" s="1"/>
      <c r="G1688" s="1"/>
      <c r="H1688" s="6"/>
      <c r="I1688" s="6"/>
      <c r="J1688" s="2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</row>
    <row r="1689" spans="1:30" ht="13.5" customHeight="1">
      <c r="A1689" s="6"/>
      <c r="B1689" s="6"/>
      <c r="C1689" s="10"/>
      <c r="D1689" s="10"/>
      <c r="E1689" s="1"/>
      <c r="F1689" s="1"/>
      <c r="G1689" s="1"/>
      <c r="H1689" s="6"/>
      <c r="I1689" s="6"/>
      <c r="J1689" s="2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</row>
    <row r="1690" spans="1:30" ht="13.5" customHeight="1">
      <c r="A1690" s="6"/>
      <c r="B1690" s="6"/>
      <c r="C1690" s="10"/>
      <c r="D1690" s="10"/>
      <c r="E1690" s="1"/>
      <c r="F1690" s="1"/>
      <c r="G1690" s="1"/>
      <c r="H1690" s="6"/>
      <c r="I1690" s="6"/>
      <c r="J1690" s="2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</row>
    <row r="1691" spans="1:30" ht="13.5" customHeight="1">
      <c r="A1691" s="6"/>
      <c r="B1691" s="6"/>
      <c r="C1691" s="10"/>
      <c r="D1691" s="10"/>
      <c r="E1691" s="1"/>
      <c r="F1691" s="1"/>
      <c r="G1691" s="1"/>
      <c r="H1691" s="6"/>
      <c r="I1691" s="6"/>
      <c r="J1691" s="2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</row>
    <row r="1692" spans="1:30" ht="13.5" customHeight="1">
      <c r="A1692" s="6"/>
      <c r="B1692" s="6"/>
      <c r="C1692" s="10"/>
      <c r="D1692" s="10"/>
      <c r="E1692" s="1"/>
      <c r="F1692" s="1"/>
      <c r="G1692" s="1"/>
      <c r="H1692" s="6"/>
      <c r="I1692" s="6"/>
      <c r="J1692" s="2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</row>
    <row r="1693" spans="1:30" ht="13.5" customHeight="1">
      <c r="A1693" s="6"/>
      <c r="B1693" s="6"/>
      <c r="C1693" s="10"/>
      <c r="D1693" s="10"/>
      <c r="E1693" s="1"/>
      <c r="F1693" s="1"/>
      <c r="G1693" s="1"/>
      <c r="H1693" s="6"/>
      <c r="I1693" s="6"/>
      <c r="J1693" s="2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</row>
    <row r="1694" spans="1:30" ht="13.5" customHeight="1">
      <c r="A1694" s="6"/>
      <c r="B1694" s="6"/>
      <c r="C1694" s="10"/>
      <c r="D1694" s="10"/>
      <c r="E1694" s="1"/>
      <c r="F1694" s="1"/>
      <c r="G1694" s="1"/>
      <c r="H1694" s="6"/>
      <c r="I1694" s="6"/>
      <c r="J1694" s="2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</row>
    <row r="1695" spans="1:30" ht="13.5" customHeight="1">
      <c r="A1695" s="6"/>
      <c r="B1695" s="6"/>
      <c r="C1695" s="10"/>
      <c r="D1695" s="10"/>
      <c r="E1695" s="1"/>
      <c r="F1695" s="1"/>
      <c r="G1695" s="1"/>
      <c r="H1695" s="6"/>
      <c r="I1695" s="6"/>
      <c r="J1695" s="2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</row>
    <row r="1696" spans="1:30" ht="13.5" customHeight="1">
      <c r="A1696" s="6"/>
      <c r="B1696" s="6"/>
      <c r="C1696" s="10"/>
      <c r="D1696" s="10"/>
      <c r="E1696" s="1"/>
      <c r="F1696" s="1"/>
      <c r="G1696" s="1"/>
      <c r="H1696" s="6"/>
      <c r="I1696" s="6"/>
      <c r="J1696" s="2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</row>
    <row r="1697" spans="1:30" ht="13.5" customHeight="1">
      <c r="A1697" s="6"/>
      <c r="B1697" s="6"/>
      <c r="C1697" s="10"/>
      <c r="D1697" s="10"/>
      <c r="E1697" s="1"/>
      <c r="F1697" s="1"/>
      <c r="G1697" s="1"/>
      <c r="H1697" s="6"/>
      <c r="I1697" s="6"/>
      <c r="J1697" s="2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</row>
    <row r="1698" spans="1:30" ht="13.5" customHeight="1">
      <c r="A1698" s="6"/>
      <c r="B1698" s="6"/>
      <c r="C1698" s="10"/>
      <c r="D1698" s="10"/>
      <c r="E1698" s="1"/>
      <c r="F1698" s="1"/>
      <c r="G1698" s="1"/>
      <c r="H1698" s="6"/>
      <c r="I1698" s="6"/>
      <c r="J1698" s="2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</row>
    <row r="1699" spans="1:30" ht="13.5" customHeight="1">
      <c r="A1699" s="6"/>
      <c r="B1699" s="6"/>
      <c r="C1699" s="10"/>
      <c r="D1699" s="10"/>
      <c r="E1699" s="1"/>
      <c r="F1699" s="1"/>
      <c r="G1699" s="1"/>
      <c r="H1699" s="6"/>
      <c r="I1699" s="6"/>
      <c r="J1699" s="2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</row>
    <row r="1700" spans="1:30" ht="13.5" customHeight="1">
      <c r="A1700" s="6"/>
      <c r="B1700" s="6"/>
      <c r="C1700" s="10"/>
      <c r="D1700" s="10"/>
      <c r="E1700" s="1"/>
      <c r="F1700" s="1"/>
      <c r="G1700" s="1"/>
      <c r="H1700" s="6"/>
      <c r="I1700" s="6"/>
      <c r="J1700" s="2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</row>
    <row r="1701" spans="1:30" ht="13.5" customHeight="1">
      <c r="A1701" s="6"/>
      <c r="B1701" s="6"/>
      <c r="C1701" s="10"/>
      <c r="D1701" s="10"/>
      <c r="E1701" s="1"/>
      <c r="F1701" s="1"/>
      <c r="G1701" s="1"/>
      <c r="H1701" s="6"/>
      <c r="I1701" s="6"/>
      <c r="J1701" s="2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</row>
    <row r="1702" spans="1:30" ht="13.5" customHeight="1">
      <c r="A1702" s="6"/>
      <c r="B1702" s="6"/>
      <c r="C1702" s="10"/>
      <c r="D1702" s="10"/>
      <c r="E1702" s="1"/>
      <c r="F1702" s="1"/>
      <c r="G1702" s="1"/>
      <c r="H1702" s="6"/>
      <c r="I1702" s="6"/>
      <c r="J1702" s="2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</row>
    <row r="1703" spans="1:30" ht="13.5" customHeight="1">
      <c r="A1703" s="6"/>
      <c r="B1703" s="6"/>
      <c r="C1703" s="10"/>
      <c r="D1703" s="10"/>
      <c r="E1703" s="1"/>
      <c r="F1703" s="1"/>
      <c r="G1703" s="1"/>
      <c r="H1703" s="6"/>
      <c r="I1703" s="6"/>
      <c r="J1703" s="2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</row>
    <row r="1704" spans="1:30" ht="13.5" customHeight="1">
      <c r="A1704" s="6"/>
      <c r="B1704" s="6"/>
      <c r="C1704" s="10"/>
      <c r="D1704" s="10"/>
      <c r="E1704" s="1"/>
      <c r="F1704" s="1"/>
      <c r="G1704" s="1"/>
      <c r="H1704" s="6"/>
      <c r="I1704" s="6"/>
      <c r="J1704" s="2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</row>
    <row r="1705" spans="1:30" ht="13.5" customHeight="1">
      <c r="A1705" s="6"/>
      <c r="B1705" s="6"/>
      <c r="C1705" s="10"/>
      <c r="D1705" s="10"/>
      <c r="E1705" s="1"/>
      <c r="F1705" s="1"/>
      <c r="G1705" s="1"/>
      <c r="H1705" s="6"/>
      <c r="I1705" s="6"/>
      <c r="J1705" s="2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</row>
    <row r="1706" spans="1:30" ht="13.5" customHeight="1">
      <c r="A1706" s="6"/>
      <c r="B1706" s="6"/>
      <c r="C1706" s="10"/>
      <c r="D1706" s="10"/>
      <c r="E1706" s="1"/>
      <c r="F1706" s="1"/>
      <c r="G1706" s="1"/>
      <c r="H1706" s="6"/>
      <c r="I1706" s="6"/>
      <c r="J1706" s="2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</row>
    <row r="1707" spans="1:30" ht="13.5" customHeight="1">
      <c r="A1707" s="6"/>
      <c r="B1707" s="6"/>
      <c r="C1707" s="10"/>
      <c r="D1707" s="10"/>
      <c r="E1707" s="1"/>
      <c r="F1707" s="1"/>
      <c r="G1707" s="1"/>
      <c r="H1707" s="6"/>
      <c r="I1707" s="6"/>
      <c r="J1707" s="2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</row>
    <row r="1708" spans="1:30" ht="13.5" customHeight="1">
      <c r="A1708" s="6"/>
      <c r="B1708" s="6"/>
      <c r="C1708" s="10"/>
      <c r="D1708" s="10"/>
      <c r="E1708" s="1"/>
      <c r="F1708" s="1"/>
      <c r="G1708" s="1"/>
      <c r="H1708" s="6"/>
      <c r="I1708" s="6"/>
      <c r="J1708" s="2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</row>
    <row r="1709" spans="1:30" ht="13.5" customHeight="1">
      <c r="A1709" s="6"/>
      <c r="B1709" s="6"/>
      <c r="C1709" s="10"/>
      <c r="D1709" s="10"/>
      <c r="E1709" s="1"/>
      <c r="F1709" s="1"/>
      <c r="G1709" s="1"/>
      <c r="H1709" s="6"/>
      <c r="I1709" s="6"/>
      <c r="J1709" s="2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</row>
    <row r="1710" spans="1:30" ht="13.5" customHeight="1">
      <c r="A1710" s="6"/>
      <c r="B1710" s="6"/>
      <c r="C1710" s="10"/>
      <c r="D1710" s="10"/>
      <c r="E1710" s="1"/>
      <c r="F1710" s="1"/>
      <c r="G1710" s="1"/>
      <c r="H1710" s="6"/>
      <c r="I1710" s="6"/>
      <c r="J1710" s="2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</row>
    <row r="1711" spans="1:30" ht="13.5" customHeight="1">
      <c r="A1711" s="6"/>
      <c r="B1711" s="6"/>
      <c r="C1711" s="10"/>
      <c r="D1711" s="10"/>
      <c r="E1711" s="1"/>
      <c r="F1711" s="1"/>
      <c r="G1711" s="1"/>
      <c r="H1711" s="6"/>
      <c r="I1711" s="6"/>
      <c r="J1711" s="2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</row>
    <row r="1712" spans="1:30" ht="13.5" customHeight="1">
      <c r="A1712" s="6"/>
      <c r="B1712" s="6"/>
      <c r="C1712" s="10"/>
      <c r="D1712" s="10"/>
      <c r="E1712" s="1"/>
      <c r="F1712" s="1"/>
      <c r="G1712" s="1"/>
      <c r="H1712" s="6"/>
      <c r="I1712" s="6"/>
      <c r="J1712" s="2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</row>
    <row r="1713" spans="1:30" ht="13.5" customHeight="1">
      <c r="A1713" s="6"/>
      <c r="B1713" s="6"/>
      <c r="C1713" s="10"/>
      <c r="D1713" s="10"/>
      <c r="E1713" s="1"/>
      <c r="F1713" s="1"/>
      <c r="G1713" s="1"/>
      <c r="H1713" s="6"/>
      <c r="I1713" s="6"/>
      <c r="J1713" s="2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</row>
    <row r="1714" spans="1:30" ht="13.5" customHeight="1">
      <c r="A1714" s="6"/>
      <c r="B1714" s="6"/>
      <c r="C1714" s="10"/>
      <c r="D1714" s="10"/>
      <c r="E1714" s="1"/>
      <c r="F1714" s="1"/>
      <c r="G1714" s="1"/>
      <c r="H1714" s="6"/>
      <c r="I1714" s="6"/>
      <c r="J1714" s="2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</row>
    <row r="1715" spans="1:30" ht="13.5" customHeight="1">
      <c r="A1715" s="6"/>
      <c r="B1715" s="6"/>
      <c r="C1715" s="10"/>
      <c r="D1715" s="10"/>
      <c r="E1715" s="1"/>
      <c r="F1715" s="1"/>
      <c r="G1715" s="1"/>
      <c r="H1715" s="6"/>
      <c r="I1715" s="6"/>
      <c r="J1715" s="2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</row>
    <row r="1716" spans="1:30" ht="13.5" customHeight="1">
      <c r="A1716" s="6"/>
      <c r="B1716" s="6"/>
      <c r="C1716" s="10"/>
      <c r="D1716" s="10"/>
      <c r="E1716" s="1"/>
      <c r="F1716" s="1"/>
      <c r="G1716" s="1"/>
      <c r="H1716" s="6"/>
      <c r="I1716" s="6"/>
      <c r="J1716" s="2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</row>
    <row r="1717" spans="1:30" ht="13.5" customHeight="1">
      <c r="A1717" s="6"/>
      <c r="B1717" s="6"/>
      <c r="C1717" s="10"/>
      <c r="D1717" s="10"/>
      <c r="E1717" s="1"/>
      <c r="F1717" s="1"/>
      <c r="G1717" s="1"/>
      <c r="H1717" s="6"/>
      <c r="I1717" s="6"/>
      <c r="J1717" s="2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</row>
    <row r="1718" spans="1:30" ht="13.5" customHeight="1">
      <c r="A1718" s="6"/>
      <c r="B1718" s="6"/>
      <c r="C1718" s="10"/>
      <c r="D1718" s="10"/>
      <c r="E1718" s="1"/>
      <c r="F1718" s="1"/>
      <c r="G1718" s="1"/>
      <c r="H1718" s="6"/>
      <c r="I1718" s="6"/>
      <c r="J1718" s="2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</row>
    <row r="1719" spans="1:30" ht="13.5" customHeight="1">
      <c r="A1719" s="6"/>
      <c r="B1719" s="6"/>
      <c r="C1719" s="10"/>
      <c r="D1719" s="10"/>
      <c r="E1719" s="1"/>
      <c r="F1719" s="1"/>
      <c r="G1719" s="1"/>
      <c r="H1719" s="6"/>
      <c r="I1719" s="6"/>
      <c r="J1719" s="2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</row>
    <row r="1720" spans="1:30" ht="13.5" customHeight="1">
      <c r="A1720" s="6"/>
      <c r="B1720" s="6"/>
      <c r="C1720" s="10"/>
      <c r="D1720" s="10"/>
      <c r="E1720" s="1"/>
      <c r="F1720" s="1"/>
      <c r="G1720" s="1"/>
      <c r="H1720" s="6"/>
      <c r="I1720" s="6"/>
      <c r="J1720" s="2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</row>
    <row r="1721" spans="1:30" ht="13.5" customHeight="1">
      <c r="A1721" s="6"/>
      <c r="B1721" s="6"/>
      <c r="C1721" s="10"/>
      <c r="D1721" s="10"/>
      <c r="E1721" s="1"/>
      <c r="F1721" s="1"/>
      <c r="G1721" s="1"/>
      <c r="H1721" s="6"/>
      <c r="I1721" s="6"/>
      <c r="J1721" s="2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</row>
    <row r="1722" spans="1:30" ht="13.5" customHeight="1">
      <c r="A1722" s="6"/>
      <c r="B1722" s="6"/>
      <c r="C1722" s="10"/>
      <c r="D1722" s="10"/>
      <c r="E1722" s="1"/>
      <c r="F1722" s="1"/>
      <c r="G1722" s="1"/>
      <c r="H1722" s="6"/>
      <c r="I1722" s="6"/>
      <c r="J1722" s="2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</row>
    <row r="1723" spans="1:30" ht="13.5" customHeight="1">
      <c r="A1723" s="6"/>
      <c r="B1723" s="6"/>
      <c r="C1723" s="10"/>
      <c r="D1723" s="10"/>
      <c r="E1723" s="1"/>
      <c r="F1723" s="1"/>
      <c r="G1723" s="1"/>
      <c r="H1723" s="6"/>
      <c r="I1723" s="6"/>
      <c r="J1723" s="2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</row>
    <row r="1724" spans="1:30" ht="13.5" customHeight="1">
      <c r="A1724" s="6"/>
      <c r="B1724" s="6"/>
      <c r="C1724" s="10"/>
      <c r="D1724" s="10"/>
      <c r="E1724" s="1"/>
      <c r="F1724" s="1"/>
      <c r="G1724" s="1"/>
      <c r="H1724" s="6"/>
      <c r="I1724" s="6"/>
      <c r="J1724" s="2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</row>
    <row r="1725" spans="1:30" ht="13.5" customHeight="1">
      <c r="A1725" s="6"/>
      <c r="B1725" s="6"/>
      <c r="C1725" s="10"/>
      <c r="D1725" s="10"/>
      <c r="E1725" s="1"/>
      <c r="F1725" s="1"/>
      <c r="G1725" s="1"/>
      <c r="H1725" s="6"/>
      <c r="I1725" s="6"/>
      <c r="J1725" s="2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</row>
    <row r="1726" spans="1:30" ht="13.5" customHeight="1">
      <c r="A1726" s="6"/>
      <c r="B1726" s="6"/>
      <c r="C1726" s="10"/>
      <c r="D1726" s="10"/>
      <c r="E1726" s="1"/>
      <c r="F1726" s="1"/>
      <c r="G1726" s="1"/>
      <c r="H1726" s="6"/>
      <c r="I1726" s="6"/>
      <c r="J1726" s="2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</row>
    <row r="1727" spans="1:30" ht="13.5" customHeight="1">
      <c r="A1727" s="6"/>
      <c r="B1727" s="6"/>
      <c r="C1727" s="10"/>
      <c r="D1727" s="10"/>
      <c r="E1727" s="1"/>
      <c r="F1727" s="1"/>
      <c r="G1727" s="1"/>
      <c r="H1727" s="6"/>
      <c r="I1727" s="6"/>
      <c r="J1727" s="2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</row>
    <row r="1728" spans="1:30" ht="13.5" customHeight="1">
      <c r="A1728" s="6"/>
      <c r="B1728" s="6"/>
      <c r="C1728" s="10"/>
      <c r="D1728" s="10"/>
      <c r="E1728" s="1"/>
      <c r="F1728" s="1"/>
      <c r="G1728" s="1"/>
      <c r="H1728" s="6"/>
      <c r="I1728" s="6"/>
      <c r="J1728" s="2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</row>
    <row r="1729" spans="1:30" ht="13.5" customHeight="1">
      <c r="A1729" s="6"/>
      <c r="B1729" s="6"/>
      <c r="C1729" s="10"/>
      <c r="D1729" s="10"/>
      <c r="E1729" s="1"/>
      <c r="F1729" s="1"/>
      <c r="G1729" s="1"/>
      <c r="H1729" s="6"/>
      <c r="I1729" s="6"/>
      <c r="J1729" s="2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</row>
    <row r="1730" spans="1:30" ht="13.5" customHeight="1">
      <c r="A1730" s="6"/>
      <c r="B1730" s="6"/>
      <c r="C1730" s="10"/>
      <c r="D1730" s="10"/>
      <c r="E1730" s="1"/>
      <c r="F1730" s="1"/>
      <c r="G1730" s="1"/>
      <c r="H1730" s="6"/>
      <c r="I1730" s="6"/>
      <c r="J1730" s="2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</row>
    <row r="1731" spans="1:30" ht="13.5" customHeight="1">
      <c r="A1731" s="6"/>
      <c r="B1731" s="6"/>
      <c r="C1731" s="10"/>
      <c r="D1731" s="10"/>
      <c r="E1731" s="1"/>
      <c r="F1731" s="1"/>
      <c r="G1731" s="1"/>
      <c r="H1731" s="6"/>
      <c r="I1731" s="6"/>
      <c r="J1731" s="2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</row>
    <row r="1732" spans="1:30" ht="13.5" customHeight="1">
      <c r="A1732" s="6"/>
      <c r="B1732" s="6"/>
      <c r="C1732" s="10"/>
      <c r="D1732" s="10"/>
      <c r="E1732" s="1"/>
      <c r="F1732" s="1"/>
      <c r="G1732" s="1"/>
      <c r="H1732" s="6"/>
      <c r="I1732" s="6"/>
      <c r="J1732" s="2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</row>
    <row r="1733" spans="1:30" ht="13.5" customHeight="1">
      <c r="A1733" s="6"/>
      <c r="B1733" s="6"/>
      <c r="C1733" s="10"/>
      <c r="D1733" s="10"/>
      <c r="E1733" s="1"/>
      <c r="F1733" s="1"/>
      <c r="G1733" s="1"/>
      <c r="H1733" s="6"/>
      <c r="I1733" s="6"/>
      <c r="J1733" s="2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</row>
    <row r="1734" spans="1:30" ht="13.5" customHeight="1">
      <c r="A1734" s="6"/>
      <c r="B1734" s="6"/>
      <c r="C1734" s="10"/>
      <c r="D1734" s="10"/>
      <c r="E1734" s="1"/>
      <c r="F1734" s="1"/>
      <c r="G1734" s="1"/>
      <c r="H1734" s="6"/>
      <c r="I1734" s="6"/>
      <c r="J1734" s="2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</row>
    <row r="1735" spans="1:30" ht="13.5" customHeight="1">
      <c r="A1735" s="6"/>
      <c r="B1735" s="6"/>
      <c r="C1735" s="10"/>
      <c r="D1735" s="10"/>
      <c r="E1735" s="1"/>
      <c r="F1735" s="1"/>
      <c r="G1735" s="1"/>
      <c r="H1735" s="6"/>
      <c r="I1735" s="6"/>
      <c r="J1735" s="2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</row>
    <row r="1736" spans="1:30" ht="13.5" customHeight="1">
      <c r="A1736" s="6"/>
      <c r="B1736" s="6"/>
      <c r="C1736" s="10"/>
      <c r="D1736" s="10"/>
      <c r="E1736" s="1"/>
      <c r="F1736" s="1"/>
      <c r="G1736" s="1"/>
      <c r="H1736" s="6"/>
      <c r="I1736" s="6"/>
      <c r="J1736" s="2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</row>
    <row r="1737" spans="1:30" ht="13.5" customHeight="1">
      <c r="A1737" s="6"/>
      <c r="B1737" s="6"/>
      <c r="C1737" s="10"/>
      <c r="D1737" s="10"/>
      <c r="E1737" s="1"/>
      <c r="F1737" s="1"/>
      <c r="G1737" s="1"/>
      <c r="H1737" s="6"/>
      <c r="I1737" s="6"/>
      <c r="J1737" s="2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</row>
    <row r="1738" spans="1:30" ht="13.5" customHeight="1">
      <c r="A1738" s="6"/>
      <c r="B1738" s="6"/>
      <c r="C1738" s="10"/>
      <c r="D1738" s="10"/>
      <c r="E1738" s="1"/>
      <c r="F1738" s="1"/>
      <c r="G1738" s="1"/>
      <c r="H1738" s="6"/>
      <c r="I1738" s="6"/>
      <c r="J1738" s="2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</row>
    <row r="1739" spans="1:30" ht="13.5" customHeight="1">
      <c r="A1739" s="6"/>
      <c r="B1739" s="6"/>
      <c r="C1739" s="10"/>
      <c r="D1739" s="10"/>
      <c r="E1739" s="1"/>
      <c r="F1739" s="1"/>
      <c r="G1739" s="1"/>
      <c r="H1739" s="6"/>
      <c r="I1739" s="6"/>
      <c r="J1739" s="2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</row>
    <row r="1740" spans="1:30" ht="13.5" customHeight="1">
      <c r="A1740" s="6"/>
      <c r="B1740" s="6"/>
      <c r="C1740" s="10"/>
      <c r="D1740" s="10"/>
      <c r="E1740" s="1"/>
      <c r="F1740" s="1"/>
      <c r="G1740" s="1"/>
      <c r="H1740" s="6"/>
      <c r="I1740" s="6"/>
      <c r="J1740" s="2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</row>
    <row r="1741" spans="1:30" ht="13.5" customHeight="1">
      <c r="A1741" s="6"/>
      <c r="B1741" s="6"/>
      <c r="C1741" s="10"/>
      <c r="D1741" s="10"/>
      <c r="E1741" s="1"/>
      <c r="F1741" s="1"/>
      <c r="G1741" s="1"/>
      <c r="H1741" s="6"/>
      <c r="I1741" s="6"/>
      <c r="J1741" s="2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</row>
    <row r="1742" spans="1:30" ht="13.5" customHeight="1">
      <c r="A1742" s="6"/>
      <c r="B1742" s="6"/>
      <c r="C1742" s="10"/>
      <c r="D1742" s="10"/>
      <c r="E1742" s="1"/>
      <c r="F1742" s="1"/>
      <c r="G1742" s="1"/>
      <c r="H1742" s="6"/>
      <c r="I1742" s="6"/>
      <c r="J1742" s="2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</row>
    <row r="1743" spans="1:30" ht="13.5" customHeight="1">
      <c r="A1743" s="6"/>
      <c r="B1743" s="6"/>
      <c r="C1743" s="10"/>
      <c r="D1743" s="10"/>
      <c r="E1743" s="1"/>
      <c r="F1743" s="1"/>
      <c r="G1743" s="1"/>
      <c r="H1743" s="6"/>
      <c r="I1743" s="6"/>
      <c r="J1743" s="2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</row>
    <row r="1744" spans="1:30" ht="13.5" customHeight="1">
      <c r="A1744" s="6"/>
      <c r="B1744" s="6"/>
      <c r="C1744" s="10"/>
      <c r="D1744" s="10"/>
      <c r="E1744" s="1"/>
      <c r="F1744" s="1"/>
      <c r="G1744" s="1"/>
      <c r="H1744" s="6"/>
      <c r="I1744" s="6"/>
      <c r="J1744" s="2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</row>
    <row r="1745" spans="1:30" ht="13.5" customHeight="1">
      <c r="A1745" s="6"/>
      <c r="B1745" s="6"/>
      <c r="C1745" s="10"/>
      <c r="D1745" s="10"/>
      <c r="E1745" s="1"/>
      <c r="F1745" s="1"/>
      <c r="G1745" s="1"/>
      <c r="H1745" s="6"/>
      <c r="I1745" s="6"/>
      <c r="J1745" s="2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</row>
    <row r="1746" spans="1:30" ht="13.5" customHeight="1">
      <c r="A1746" s="6"/>
      <c r="B1746" s="6"/>
      <c r="C1746" s="10"/>
      <c r="D1746" s="10"/>
      <c r="E1746" s="1"/>
      <c r="F1746" s="1"/>
      <c r="G1746" s="1"/>
      <c r="H1746" s="6"/>
      <c r="I1746" s="6"/>
      <c r="J1746" s="2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</row>
    <row r="1747" spans="1:30" ht="13.5" customHeight="1">
      <c r="A1747" s="6"/>
      <c r="B1747" s="6"/>
      <c r="C1747" s="10"/>
      <c r="D1747" s="10"/>
      <c r="E1747" s="1"/>
      <c r="F1747" s="1"/>
      <c r="G1747" s="1"/>
      <c r="H1747" s="6"/>
      <c r="I1747" s="6"/>
      <c r="J1747" s="2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</row>
    <row r="1748" spans="1:30" ht="13.5" customHeight="1">
      <c r="A1748" s="6"/>
      <c r="B1748" s="6"/>
      <c r="C1748" s="10"/>
      <c r="D1748" s="10"/>
      <c r="E1748" s="1"/>
      <c r="F1748" s="1"/>
      <c r="G1748" s="1"/>
      <c r="H1748" s="6"/>
      <c r="I1748" s="6"/>
      <c r="J1748" s="2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</row>
    <row r="1749" spans="1:30" ht="13.5" customHeight="1">
      <c r="A1749" s="6"/>
      <c r="B1749" s="6"/>
      <c r="C1749" s="10"/>
      <c r="D1749" s="10"/>
      <c r="E1749" s="1"/>
      <c r="F1749" s="1"/>
      <c r="G1749" s="1"/>
      <c r="H1749" s="6"/>
      <c r="I1749" s="6"/>
      <c r="J1749" s="2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</row>
    <row r="1750" spans="1:30" ht="13.5" customHeight="1">
      <c r="A1750" s="6"/>
      <c r="B1750" s="6"/>
      <c r="C1750" s="10"/>
      <c r="D1750" s="10"/>
      <c r="E1750" s="1"/>
      <c r="F1750" s="1"/>
      <c r="G1750" s="1"/>
      <c r="H1750" s="6"/>
      <c r="I1750" s="6"/>
      <c r="J1750" s="2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</row>
    <row r="1751" spans="1:30" ht="13.5" customHeight="1">
      <c r="A1751" s="6"/>
      <c r="B1751" s="6"/>
      <c r="C1751" s="10"/>
      <c r="D1751" s="10"/>
      <c r="E1751" s="1"/>
      <c r="F1751" s="1"/>
      <c r="G1751" s="1"/>
      <c r="H1751" s="6"/>
      <c r="I1751" s="6"/>
      <c r="J1751" s="2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</row>
    <row r="1752" spans="1:30" ht="13.5" customHeight="1">
      <c r="A1752" s="6"/>
      <c r="B1752" s="6"/>
      <c r="C1752" s="10"/>
      <c r="D1752" s="10"/>
      <c r="E1752" s="1"/>
      <c r="F1752" s="1"/>
      <c r="G1752" s="1"/>
      <c r="H1752" s="6"/>
      <c r="I1752" s="6"/>
      <c r="J1752" s="2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</row>
    <row r="1753" spans="1:30" ht="13.5" customHeight="1">
      <c r="A1753" s="6"/>
      <c r="B1753" s="6"/>
      <c r="C1753" s="10"/>
      <c r="D1753" s="10"/>
      <c r="E1753" s="1"/>
      <c r="F1753" s="1"/>
      <c r="G1753" s="1"/>
      <c r="H1753" s="6"/>
      <c r="I1753" s="6"/>
      <c r="J1753" s="2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</row>
    <row r="1754" spans="1:30" ht="13.5" customHeight="1">
      <c r="A1754" s="6"/>
      <c r="B1754" s="6"/>
      <c r="C1754" s="10"/>
      <c r="D1754" s="10"/>
      <c r="E1754" s="1"/>
      <c r="F1754" s="1"/>
      <c r="G1754" s="1"/>
      <c r="H1754" s="6"/>
      <c r="I1754" s="6"/>
      <c r="J1754" s="2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</row>
    <row r="1755" spans="1:30" ht="13.5" customHeight="1">
      <c r="A1755" s="6"/>
      <c r="B1755" s="6"/>
      <c r="C1755" s="10"/>
      <c r="D1755" s="10"/>
      <c r="E1755" s="1"/>
      <c r="F1755" s="1"/>
      <c r="G1755" s="1"/>
      <c r="H1755" s="6"/>
      <c r="I1755" s="6"/>
      <c r="J1755" s="2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</row>
    <row r="1756" spans="1:30" ht="13.5" customHeight="1">
      <c r="A1756" s="6"/>
      <c r="B1756" s="6"/>
      <c r="C1756" s="10"/>
      <c r="D1756" s="10"/>
      <c r="E1756" s="1"/>
      <c r="F1756" s="1"/>
      <c r="G1756" s="1"/>
      <c r="H1756" s="6"/>
      <c r="I1756" s="6"/>
      <c r="J1756" s="2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</row>
    <row r="1757" spans="1:30" ht="13.5" customHeight="1">
      <c r="A1757" s="6"/>
      <c r="B1757" s="6"/>
      <c r="C1757" s="10"/>
      <c r="D1757" s="10"/>
      <c r="E1757" s="1"/>
      <c r="F1757" s="1"/>
      <c r="G1757" s="1"/>
      <c r="H1757" s="6"/>
      <c r="I1757" s="6"/>
      <c r="J1757" s="2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</row>
    <row r="1758" spans="1:30" ht="13.5" customHeight="1">
      <c r="A1758" s="6"/>
      <c r="B1758" s="6"/>
      <c r="C1758" s="10"/>
      <c r="D1758" s="10"/>
      <c r="E1758" s="1"/>
      <c r="F1758" s="1"/>
      <c r="G1758" s="1"/>
      <c r="H1758" s="6"/>
      <c r="I1758" s="6"/>
      <c r="J1758" s="2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</row>
    <row r="1759" spans="1:30" ht="13.5" customHeight="1">
      <c r="A1759" s="6"/>
      <c r="B1759" s="6"/>
      <c r="C1759" s="10"/>
      <c r="D1759" s="10"/>
      <c r="E1759" s="1"/>
      <c r="F1759" s="1"/>
      <c r="G1759" s="1"/>
      <c r="H1759" s="6"/>
      <c r="I1759" s="6"/>
      <c r="J1759" s="2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</row>
    <row r="1760" spans="1:30" ht="13.5" customHeight="1">
      <c r="A1760" s="6"/>
      <c r="B1760" s="6"/>
      <c r="C1760" s="10"/>
      <c r="D1760" s="10"/>
      <c r="E1760" s="1"/>
      <c r="F1760" s="1"/>
      <c r="G1760" s="1"/>
      <c r="H1760" s="6"/>
      <c r="I1760" s="6"/>
      <c r="J1760" s="2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</row>
    <row r="1761" spans="1:30" ht="13.5" customHeight="1">
      <c r="A1761" s="6"/>
      <c r="B1761" s="6"/>
      <c r="C1761" s="10"/>
      <c r="D1761" s="10"/>
      <c r="E1761" s="1"/>
      <c r="F1761" s="1"/>
      <c r="G1761" s="1"/>
      <c r="H1761" s="6"/>
      <c r="I1761" s="6"/>
      <c r="J1761" s="2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</row>
    <row r="1762" spans="1:30" ht="13.5" customHeight="1">
      <c r="A1762" s="6"/>
      <c r="B1762" s="6"/>
      <c r="C1762" s="10"/>
      <c r="D1762" s="10"/>
      <c r="E1762" s="1"/>
      <c r="F1762" s="1"/>
      <c r="G1762" s="1"/>
      <c r="H1762" s="6"/>
      <c r="I1762" s="6"/>
      <c r="J1762" s="2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</row>
    <row r="1763" spans="1:30" ht="13.5" customHeight="1">
      <c r="A1763" s="6"/>
      <c r="B1763" s="6"/>
      <c r="C1763" s="10"/>
      <c r="D1763" s="10"/>
      <c r="E1763" s="1"/>
      <c r="F1763" s="1"/>
      <c r="G1763" s="1"/>
      <c r="H1763" s="6"/>
      <c r="I1763" s="6"/>
      <c r="J1763" s="2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</row>
    <row r="1764" spans="1:30" ht="13.5" customHeight="1">
      <c r="A1764" s="6"/>
      <c r="B1764" s="6"/>
      <c r="C1764" s="10"/>
      <c r="D1764" s="10"/>
      <c r="E1764" s="1"/>
      <c r="F1764" s="1"/>
      <c r="G1764" s="1"/>
      <c r="H1764" s="6"/>
      <c r="I1764" s="6"/>
      <c r="J1764" s="2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</row>
    <row r="1765" spans="1:30" ht="13.5" customHeight="1">
      <c r="A1765" s="6"/>
      <c r="B1765" s="6"/>
      <c r="C1765" s="10"/>
      <c r="D1765" s="10"/>
      <c r="E1765" s="1"/>
      <c r="F1765" s="1"/>
      <c r="G1765" s="1"/>
      <c r="H1765" s="6"/>
      <c r="I1765" s="6"/>
      <c r="J1765" s="2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</row>
    <row r="1766" spans="1:30" ht="13.5" customHeight="1">
      <c r="A1766" s="6"/>
      <c r="B1766" s="6"/>
      <c r="C1766" s="10"/>
      <c r="D1766" s="10"/>
      <c r="E1766" s="1"/>
      <c r="F1766" s="1"/>
      <c r="G1766" s="1"/>
      <c r="H1766" s="6"/>
      <c r="I1766" s="6"/>
      <c r="J1766" s="2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</row>
    <row r="1767" spans="1:30" ht="13.5" customHeight="1">
      <c r="A1767" s="6"/>
      <c r="B1767" s="6"/>
      <c r="C1767" s="10"/>
      <c r="D1767" s="10"/>
      <c r="E1767" s="1"/>
      <c r="F1767" s="1"/>
      <c r="G1767" s="1"/>
      <c r="H1767" s="6"/>
      <c r="I1767" s="6"/>
      <c r="J1767" s="2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</row>
    <row r="1768" spans="1:30" ht="13.5" customHeight="1">
      <c r="A1768" s="6"/>
      <c r="B1768" s="6"/>
      <c r="C1768" s="10"/>
      <c r="D1768" s="10"/>
      <c r="E1768" s="1"/>
      <c r="F1768" s="1"/>
      <c r="G1768" s="1"/>
      <c r="H1768" s="6"/>
      <c r="I1768" s="6"/>
      <c r="J1768" s="2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</row>
    <row r="1769" spans="1:30" ht="13.5" customHeight="1">
      <c r="A1769" s="6"/>
      <c r="B1769" s="6"/>
      <c r="C1769" s="10"/>
      <c r="D1769" s="10"/>
      <c r="E1769" s="1"/>
      <c r="F1769" s="1"/>
      <c r="G1769" s="1"/>
      <c r="H1769" s="6"/>
      <c r="I1769" s="6"/>
      <c r="J1769" s="2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</row>
    <row r="1770" spans="1:30" ht="13.5" customHeight="1">
      <c r="A1770" s="6"/>
      <c r="B1770" s="6"/>
      <c r="C1770" s="10"/>
      <c r="D1770" s="10"/>
      <c r="E1770" s="1"/>
      <c r="F1770" s="1"/>
      <c r="G1770" s="1"/>
      <c r="H1770" s="6"/>
      <c r="I1770" s="6"/>
      <c r="J1770" s="2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</row>
    <row r="1771" spans="1:30" ht="13.5" customHeight="1">
      <c r="A1771" s="6"/>
      <c r="B1771" s="6"/>
      <c r="C1771" s="10"/>
      <c r="D1771" s="10"/>
      <c r="E1771" s="1"/>
      <c r="F1771" s="1"/>
      <c r="G1771" s="1"/>
      <c r="H1771" s="6"/>
      <c r="I1771" s="6"/>
      <c r="J1771" s="2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</row>
    <row r="1772" spans="1:30" ht="13.5" customHeight="1">
      <c r="A1772" s="6"/>
      <c r="B1772" s="6"/>
      <c r="C1772" s="10"/>
      <c r="D1772" s="10"/>
      <c r="E1772" s="1"/>
      <c r="F1772" s="1"/>
      <c r="G1772" s="1"/>
      <c r="H1772" s="6"/>
      <c r="I1772" s="6"/>
      <c r="J1772" s="2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</row>
    <row r="1773" spans="1:30" ht="13.5" customHeight="1">
      <c r="A1773" s="6"/>
      <c r="B1773" s="6"/>
      <c r="C1773" s="10"/>
      <c r="D1773" s="10"/>
      <c r="E1773" s="1"/>
      <c r="F1773" s="1"/>
      <c r="G1773" s="1"/>
      <c r="H1773" s="6"/>
      <c r="I1773" s="6"/>
      <c r="J1773" s="2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</row>
    <row r="1774" spans="1:30" ht="13.5" customHeight="1">
      <c r="A1774" s="6"/>
      <c r="B1774" s="6"/>
      <c r="C1774" s="10"/>
      <c r="D1774" s="10"/>
      <c r="E1774" s="1"/>
      <c r="F1774" s="1"/>
      <c r="G1774" s="1"/>
      <c r="H1774" s="6"/>
      <c r="I1774" s="6"/>
      <c r="J1774" s="2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</row>
    <row r="1775" spans="1:30" ht="13.5" customHeight="1">
      <c r="A1775" s="6"/>
      <c r="B1775" s="6"/>
      <c r="C1775" s="10"/>
      <c r="D1775" s="10"/>
      <c r="E1775" s="1"/>
      <c r="F1775" s="1"/>
      <c r="G1775" s="1"/>
      <c r="H1775" s="6"/>
      <c r="I1775" s="6"/>
      <c r="J1775" s="2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</row>
    <row r="1776" spans="1:30" ht="13.5" customHeight="1">
      <c r="A1776" s="6"/>
      <c r="B1776" s="6"/>
      <c r="C1776" s="10"/>
      <c r="D1776" s="10"/>
      <c r="E1776" s="1"/>
      <c r="F1776" s="1"/>
      <c r="G1776" s="1"/>
      <c r="H1776" s="6"/>
      <c r="I1776" s="6"/>
      <c r="J1776" s="2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</row>
    <row r="1777" spans="1:30" ht="13.5" customHeight="1">
      <c r="A1777" s="6"/>
      <c r="B1777" s="6"/>
      <c r="C1777" s="10"/>
      <c r="D1777" s="10"/>
      <c r="E1777" s="1"/>
      <c r="F1777" s="1"/>
      <c r="G1777" s="1"/>
      <c r="H1777" s="6"/>
      <c r="I1777" s="6"/>
      <c r="J1777" s="2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</row>
    <row r="1778" spans="1:30" ht="13.5" customHeight="1">
      <c r="A1778" s="6"/>
      <c r="B1778" s="6"/>
      <c r="C1778" s="10"/>
      <c r="D1778" s="10"/>
      <c r="E1778" s="1"/>
      <c r="F1778" s="1"/>
      <c r="G1778" s="1"/>
      <c r="H1778" s="6"/>
      <c r="I1778" s="6"/>
      <c r="J1778" s="2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</row>
    <row r="1779" spans="1:30" ht="13.5" customHeight="1">
      <c r="A1779" s="6"/>
      <c r="B1779" s="6"/>
      <c r="C1779" s="10"/>
      <c r="D1779" s="10"/>
      <c r="E1779" s="1"/>
      <c r="F1779" s="1"/>
      <c r="G1779" s="1"/>
      <c r="H1779" s="6"/>
      <c r="I1779" s="6"/>
      <c r="J1779" s="2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</row>
    <row r="1780" spans="1:30" ht="13.5" customHeight="1">
      <c r="A1780" s="6"/>
      <c r="B1780" s="6"/>
      <c r="C1780" s="10"/>
      <c r="D1780" s="10"/>
      <c r="E1780" s="1"/>
      <c r="F1780" s="1"/>
      <c r="G1780" s="1"/>
      <c r="H1780" s="6"/>
      <c r="I1780" s="6"/>
      <c r="J1780" s="2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</row>
    <row r="1781" spans="1:30" ht="13.5" customHeight="1">
      <c r="A1781" s="6"/>
      <c r="B1781" s="6"/>
      <c r="C1781" s="10"/>
      <c r="D1781" s="10"/>
      <c r="E1781" s="1"/>
      <c r="F1781" s="1"/>
      <c r="G1781" s="1"/>
      <c r="H1781" s="6"/>
      <c r="I1781" s="6"/>
      <c r="J1781" s="2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</row>
    <row r="1782" spans="1:30" ht="13.5" customHeight="1">
      <c r="A1782" s="6"/>
      <c r="B1782" s="6"/>
      <c r="C1782" s="10"/>
      <c r="D1782" s="10"/>
      <c r="E1782" s="1"/>
      <c r="F1782" s="1"/>
      <c r="G1782" s="1"/>
      <c r="H1782" s="6"/>
      <c r="I1782" s="6"/>
      <c r="J1782" s="2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</row>
    <row r="1783" spans="1:30" ht="13.5" customHeight="1">
      <c r="A1783" s="6"/>
      <c r="B1783" s="6"/>
      <c r="C1783" s="10"/>
      <c r="D1783" s="10"/>
      <c r="E1783" s="1"/>
      <c r="F1783" s="1"/>
      <c r="G1783" s="1"/>
      <c r="H1783" s="6"/>
      <c r="I1783" s="6"/>
      <c r="J1783" s="2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</row>
    <row r="1784" spans="1:30" ht="13.5" customHeight="1">
      <c r="A1784" s="6"/>
      <c r="B1784" s="6"/>
      <c r="C1784" s="10"/>
      <c r="D1784" s="10"/>
      <c r="E1784" s="1"/>
      <c r="F1784" s="1"/>
      <c r="G1784" s="1"/>
      <c r="H1784" s="6"/>
      <c r="I1784" s="6"/>
      <c r="J1784" s="2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</row>
    <row r="1785" spans="1:30" ht="13.5" customHeight="1">
      <c r="A1785" s="6"/>
      <c r="B1785" s="6"/>
      <c r="C1785" s="10"/>
      <c r="D1785" s="10"/>
      <c r="E1785" s="1"/>
      <c r="F1785" s="1"/>
      <c r="G1785" s="1"/>
      <c r="H1785" s="6"/>
      <c r="I1785" s="6"/>
      <c r="J1785" s="2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</row>
    <row r="1786" spans="1:30" ht="13.5" customHeight="1">
      <c r="A1786" s="6"/>
      <c r="B1786" s="6"/>
      <c r="C1786" s="10"/>
      <c r="D1786" s="10"/>
      <c r="E1786" s="1"/>
      <c r="F1786" s="1"/>
      <c r="G1786" s="1"/>
      <c r="H1786" s="6"/>
      <c r="I1786" s="6"/>
      <c r="J1786" s="2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</row>
    <row r="1787" spans="1:30" ht="13.5" customHeight="1">
      <c r="A1787" s="6"/>
      <c r="B1787" s="6"/>
      <c r="C1787" s="10"/>
      <c r="D1787" s="10"/>
      <c r="E1787" s="1"/>
      <c r="F1787" s="1"/>
      <c r="G1787" s="1"/>
      <c r="H1787" s="6"/>
      <c r="I1787" s="6"/>
      <c r="J1787" s="2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</row>
    <row r="1788" spans="1:30" ht="13.5" customHeight="1">
      <c r="A1788" s="6"/>
      <c r="B1788" s="6"/>
      <c r="C1788" s="10"/>
      <c r="D1788" s="10"/>
      <c r="E1788" s="1"/>
      <c r="F1788" s="1"/>
      <c r="G1788" s="1"/>
      <c r="H1788" s="6"/>
      <c r="I1788" s="6"/>
      <c r="J1788" s="2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</row>
    <row r="1789" spans="1:30" ht="13.5" customHeight="1">
      <c r="A1789" s="6"/>
      <c r="B1789" s="6"/>
      <c r="C1789" s="10"/>
      <c r="D1789" s="10"/>
      <c r="E1789" s="1"/>
      <c r="F1789" s="1"/>
      <c r="G1789" s="1"/>
      <c r="H1789" s="6"/>
      <c r="I1789" s="6"/>
      <c r="J1789" s="2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</row>
    <row r="1790" spans="1:30" ht="13.5" customHeight="1">
      <c r="A1790" s="6"/>
      <c r="B1790" s="6"/>
      <c r="C1790" s="10"/>
      <c r="D1790" s="10"/>
      <c r="E1790" s="1"/>
      <c r="F1790" s="1"/>
      <c r="G1790" s="1"/>
      <c r="H1790" s="6"/>
      <c r="I1790" s="6"/>
      <c r="J1790" s="2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</row>
    <row r="1791" spans="1:30" ht="13.5" customHeight="1">
      <c r="A1791" s="6"/>
      <c r="B1791" s="6"/>
      <c r="C1791" s="10"/>
      <c r="D1791" s="10"/>
      <c r="E1791" s="1"/>
      <c r="F1791" s="1"/>
      <c r="G1791" s="1"/>
      <c r="H1791" s="6"/>
      <c r="I1791" s="6"/>
      <c r="J1791" s="2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</row>
    <row r="1792" spans="1:30" ht="13.5" customHeight="1">
      <c r="A1792" s="6"/>
      <c r="B1792" s="6"/>
      <c r="C1792" s="10"/>
      <c r="D1792" s="10"/>
      <c r="E1792" s="1"/>
      <c r="F1792" s="1"/>
      <c r="G1792" s="1"/>
      <c r="H1792" s="6"/>
      <c r="I1792" s="6"/>
      <c r="J1792" s="2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</row>
    <row r="1793" spans="1:30" ht="13.5" customHeight="1">
      <c r="A1793" s="6"/>
      <c r="B1793" s="6"/>
      <c r="C1793" s="10"/>
      <c r="D1793" s="10"/>
      <c r="E1793" s="1"/>
      <c r="F1793" s="1"/>
      <c r="G1793" s="1"/>
      <c r="H1793" s="6"/>
      <c r="I1793" s="6"/>
      <c r="J1793" s="2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</row>
    <row r="1794" spans="1:30" ht="13.5" customHeight="1">
      <c r="A1794" s="6"/>
      <c r="B1794" s="6"/>
      <c r="C1794" s="10"/>
      <c r="D1794" s="10"/>
      <c r="E1794" s="1"/>
      <c r="F1794" s="1"/>
      <c r="G1794" s="1"/>
      <c r="H1794" s="6"/>
      <c r="I1794" s="6"/>
      <c r="J1794" s="2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</row>
    <row r="1795" spans="1:30" ht="13.5" customHeight="1">
      <c r="A1795" s="6"/>
      <c r="B1795" s="6"/>
      <c r="C1795" s="10"/>
      <c r="D1795" s="10"/>
      <c r="E1795" s="1"/>
      <c r="F1795" s="1"/>
      <c r="G1795" s="1"/>
      <c r="H1795" s="6"/>
      <c r="I1795" s="6"/>
      <c r="J1795" s="2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</row>
    <row r="1796" spans="1:30" ht="13.5" customHeight="1">
      <c r="A1796" s="6"/>
      <c r="B1796" s="6"/>
      <c r="C1796" s="10"/>
      <c r="D1796" s="10"/>
      <c r="E1796" s="1"/>
      <c r="F1796" s="1"/>
      <c r="G1796" s="1"/>
      <c r="H1796" s="6"/>
      <c r="I1796" s="6"/>
      <c r="J1796" s="2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</row>
    <row r="1797" spans="1:30" ht="13.5" customHeight="1">
      <c r="A1797" s="6"/>
      <c r="B1797" s="6"/>
      <c r="C1797" s="10"/>
      <c r="D1797" s="10"/>
      <c r="E1797" s="1"/>
      <c r="F1797" s="1"/>
      <c r="G1797" s="1"/>
      <c r="H1797" s="6"/>
      <c r="I1797" s="6"/>
      <c r="J1797" s="2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</row>
    <row r="1798" spans="1:30" ht="13.5" customHeight="1">
      <c r="A1798" s="6"/>
      <c r="B1798" s="6"/>
      <c r="C1798" s="10"/>
      <c r="D1798" s="10"/>
      <c r="E1798" s="1"/>
      <c r="F1798" s="1"/>
      <c r="G1798" s="1"/>
      <c r="H1798" s="6"/>
      <c r="I1798" s="6"/>
      <c r="J1798" s="2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</row>
    <row r="1799" spans="1:30" ht="13.5" customHeight="1">
      <c r="A1799" s="6"/>
      <c r="B1799" s="6"/>
      <c r="C1799" s="10"/>
      <c r="D1799" s="10"/>
      <c r="E1799" s="1"/>
      <c r="F1799" s="1"/>
      <c r="G1799" s="1"/>
      <c r="H1799" s="6"/>
      <c r="I1799" s="6"/>
      <c r="J1799" s="2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</row>
    <row r="1800" spans="1:30" ht="13.5" customHeight="1">
      <c r="A1800" s="6"/>
      <c r="B1800" s="6"/>
      <c r="C1800" s="10"/>
      <c r="D1800" s="10"/>
      <c r="E1800" s="1"/>
      <c r="F1800" s="1"/>
      <c r="G1800" s="1"/>
      <c r="H1800" s="6"/>
      <c r="I1800" s="6"/>
      <c r="J1800" s="2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</row>
    <row r="1801" spans="1:30" ht="13.5" customHeight="1">
      <c r="A1801" s="6"/>
      <c r="B1801" s="6"/>
      <c r="C1801" s="10"/>
      <c r="D1801" s="10"/>
      <c r="E1801" s="1"/>
      <c r="F1801" s="1"/>
      <c r="G1801" s="1"/>
      <c r="H1801" s="6"/>
      <c r="I1801" s="6"/>
      <c r="J1801" s="2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</row>
    <row r="1802" spans="1:30" ht="13.5" customHeight="1">
      <c r="A1802" s="6"/>
      <c r="B1802" s="6"/>
      <c r="C1802" s="10"/>
      <c r="D1802" s="10"/>
      <c r="E1802" s="1"/>
      <c r="F1802" s="1"/>
      <c r="G1802" s="1"/>
      <c r="H1802" s="6"/>
      <c r="I1802" s="6"/>
      <c r="J1802" s="2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</row>
    <row r="1803" spans="1:30" ht="13.5" customHeight="1">
      <c r="A1803" s="6"/>
      <c r="B1803" s="6"/>
      <c r="C1803" s="10"/>
      <c r="D1803" s="10"/>
      <c r="E1803" s="1"/>
      <c r="F1803" s="1"/>
      <c r="G1803" s="1"/>
      <c r="H1803" s="6"/>
      <c r="I1803" s="6"/>
      <c r="J1803" s="2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</row>
    <row r="1804" spans="1:30" ht="13.5" customHeight="1">
      <c r="A1804" s="6"/>
      <c r="B1804" s="6"/>
      <c r="C1804" s="10"/>
      <c r="D1804" s="10"/>
      <c r="E1804" s="1"/>
      <c r="F1804" s="1"/>
      <c r="G1804" s="1"/>
      <c r="H1804" s="6"/>
      <c r="I1804" s="6"/>
      <c r="J1804" s="2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</row>
    <row r="1805" spans="1:30" ht="13.5" customHeight="1">
      <c r="A1805" s="6"/>
      <c r="B1805" s="6"/>
      <c r="C1805" s="10"/>
      <c r="D1805" s="10"/>
      <c r="E1805" s="1"/>
      <c r="F1805" s="1"/>
      <c r="G1805" s="1"/>
      <c r="H1805" s="6"/>
      <c r="I1805" s="6"/>
      <c r="J1805" s="2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</row>
    <row r="1806" spans="1:30" ht="13.5" customHeight="1">
      <c r="A1806" s="6"/>
      <c r="B1806" s="6"/>
      <c r="C1806" s="10"/>
      <c r="D1806" s="10"/>
      <c r="E1806" s="1"/>
      <c r="F1806" s="1"/>
      <c r="G1806" s="1"/>
      <c r="H1806" s="6"/>
      <c r="I1806" s="6"/>
      <c r="J1806" s="2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</row>
    <row r="1807" spans="1:30" ht="13.5" customHeight="1">
      <c r="A1807" s="6"/>
      <c r="B1807" s="6"/>
      <c r="C1807" s="10"/>
      <c r="D1807" s="10"/>
      <c r="E1807" s="1"/>
      <c r="F1807" s="1"/>
      <c r="G1807" s="1"/>
      <c r="H1807" s="6"/>
      <c r="I1807" s="6"/>
      <c r="J1807" s="2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</row>
    <row r="1808" spans="1:30" ht="13.5" customHeight="1">
      <c r="A1808" s="6"/>
      <c r="B1808" s="6"/>
      <c r="C1808" s="10"/>
      <c r="D1808" s="10"/>
      <c r="E1808" s="1"/>
      <c r="F1808" s="1"/>
      <c r="G1808" s="1"/>
      <c r="H1808" s="6"/>
      <c r="I1808" s="6"/>
      <c r="J1808" s="2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</row>
    <row r="1809" spans="1:30" ht="13.5" customHeight="1">
      <c r="A1809" s="6"/>
      <c r="B1809" s="6"/>
      <c r="C1809" s="10"/>
      <c r="D1809" s="10"/>
      <c r="E1809" s="1"/>
      <c r="F1809" s="1"/>
      <c r="G1809" s="1"/>
      <c r="H1809" s="6"/>
      <c r="I1809" s="6"/>
      <c r="J1809" s="2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</row>
    <row r="1810" spans="1:30" ht="13.5" customHeight="1">
      <c r="A1810" s="6"/>
      <c r="B1810" s="6"/>
      <c r="C1810" s="10"/>
      <c r="D1810" s="10"/>
      <c r="E1810" s="1"/>
      <c r="F1810" s="1"/>
      <c r="G1810" s="1"/>
      <c r="H1810" s="6"/>
      <c r="I1810" s="6"/>
      <c r="J1810" s="2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</row>
    <row r="1811" spans="1:30" ht="13.5" customHeight="1">
      <c r="A1811" s="6"/>
      <c r="B1811" s="6"/>
      <c r="C1811" s="10"/>
      <c r="D1811" s="10"/>
      <c r="E1811" s="1"/>
      <c r="F1811" s="1"/>
      <c r="G1811" s="1"/>
      <c r="H1811" s="6"/>
      <c r="I1811" s="6"/>
      <c r="J1811" s="2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</row>
    <row r="1812" spans="1:30" ht="13.5" customHeight="1">
      <c r="A1812" s="6"/>
      <c r="B1812" s="6"/>
      <c r="C1812" s="10"/>
      <c r="D1812" s="10"/>
      <c r="E1812" s="1"/>
      <c r="F1812" s="1"/>
      <c r="G1812" s="1"/>
      <c r="H1812" s="6"/>
      <c r="I1812" s="6"/>
      <c r="J1812" s="2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</row>
    <row r="1813" spans="1:30" ht="13.5" customHeight="1">
      <c r="A1813" s="6"/>
      <c r="B1813" s="6"/>
      <c r="C1813" s="10"/>
      <c r="D1813" s="10"/>
      <c r="E1813" s="1"/>
      <c r="F1813" s="1"/>
      <c r="G1813" s="1"/>
      <c r="H1813" s="6"/>
      <c r="I1813" s="6"/>
      <c r="J1813" s="2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</row>
    <row r="1814" spans="1:30" ht="13.5" customHeight="1">
      <c r="A1814" s="6"/>
      <c r="B1814" s="6"/>
      <c r="C1814" s="10"/>
      <c r="D1814" s="10"/>
      <c r="E1814" s="1"/>
      <c r="F1814" s="1"/>
      <c r="G1814" s="1"/>
      <c r="H1814" s="6"/>
      <c r="I1814" s="6"/>
      <c r="J1814" s="2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</row>
    <row r="1815" spans="1:30" ht="13.5" customHeight="1">
      <c r="A1815" s="6"/>
      <c r="B1815" s="6"/>
      <c r="C1815" s="10"/>
      <c r="D1815" s="10"/>
      <c r="E1815" s="1"/>
      <c r="F1815" s="1"/>
      <c r="G1815" s="1"/>
      <c r="H1815" s="6"/>
      <c r="I1815" s="6"/>
      <c r="J1815" s="2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</row>
    <row r="1816" spans="1:30" ht="13.5" customHeight="1">
      <c r="A1816" s="6"/>
      <c r="B1816" s="6"/>
      <c r="C1816" s="10"/>
      <c r="D1816" s="10"/>
      <c r="E1816" s="1"/>
      <c r="F1816" s="1"/>
      <c r="G1816" s="1"/>
      <c r="H1816" s="6"/>
      <c r="I1816" s="6"/>
      <c r="J1816" s="2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</row>
    <row r="1817" spans="1:30" ht="13.5" customHeight="1">
      <c r="A1817" s="6"/>
      <c r="B1817" s="6"/>
      <c r="C1817" s="10"/>
      <c r="D1817" s="10"/>
      <c r="E1817" s="1"/>
      <c r="F1817" s="1"/>
      <c r="G1817" s="1"/>
      <c r="H1817" s="6"/>
      <c r="I1817" s="6"/>
      <c r="J1817" s="2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</row>
    <row r="1818" spans="1:30" ht="13.5" customHeight="1">
      <c r="A1818" s="6"/>
      <c r="B1818" s="6"/>
      <c r="C1818" s="10"/>
      <c r="D1818" s="10"/>
      <c r="E1818" s="1"/>
      <c r="F1818" s="1"/>
      <c r="G1818" s="1"/>
      <c r="H1818" s="6"/>
      <c r="I1818" s="6"/>
      <c r="J1818" s="2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</row>
    <row r="1819" spans="1:30" ht="13.5" customHeight="1">
      <c r="A1819" s="6"/>
      <c r="B1819" s="6"/>
      <c r="C1819" s="10"/>
      <c r="D1819" s="10"/>
      <c r="E1819" s="1"/>
      <c r="F1819" s="1"/>
      <c r="G1819" s="1"/>
      <c r="H1819" s="6"/>
      <c r="I1819" s="6"/>
      <c r="J1819" s="2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</row>
    <row r="1820" spans="1:30" ht="13.5" customHeight="1">
      <c r="A1820" s="6"/>
      <c r="B1820" s="6"/>
      <c r="C1820" s="10"/>
      <c r="D1820" s="10"/>
      <c r="E1820" s="1"/>
      <c r="F1820" s="1"/>
      <c r="G1820" s="1"/>
      <c r="H1820" s="6"/>
      <c r="I1820" s="6"/>
      <c r="J1820" s="2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</row>
    <row r="1821" spans="1:30" ht="13.5" customHeight="1">
      <c r="A1821" s="6"/>
      <c r="B1821" s="6"/>
      <c r="C1821" s="10"/>
      <c r="D1821" s="10"/>
      <c r="E1821" s="1"/>
      <c r="F1821" s="1"/>
      <c r="G1821" s="1"/>
      <c r="H1821" s="6"/>
      <c r="I1821" s="6"/>
      <c r="J1821" s="2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</row>
    <row r="1822" spans="1:30" ht="13.5" customHeight="1">
      <c r="A1822" s="6"/>
      <c r="B1822" s="6"/>
      <c r="C1822" s="10"/>
      <c r="D1822" s="10"/>
      <c r="E1822" s="1"/>
      <c r="F1822" s="1"/>
      <c r="G1822" s="1"/>
      <c r="H1822" s="6"/>
      <c r="I1822" s="6"/>
      <c r="J1822" s="2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</row>
    <row r="1823" spans="1:30" ht="13.5" customHeight="1">
      <c r="A1823" s="6"/>
      <c r="B1823" s="6"/>
      <c r="C1823" s="10"/>
      <c r="D1823" s="10"/>
      <c r="E1823" s="1"/>
      <c r="F1823" s="1"/>
      <c r="G1823" s="1"/>
      <c r="H1823" s="6"/>
      <c r="I1823" s="6"/>
      <c r="J1823" s="2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</row>
    <row r="1824" spans="1:30" ht="13.5" customHeight="1">
      <c r="A1824" s="6"/>
      <c r="B1824" s="6"/>
      <c r="C1824" s="10"/>
      <c r="D1824" s="10"/>
      <c r="E1824" s="1"/>
      <c r="F1824" s="1"/>
      <c r="G1824" s="1"/>
      <c r="H1824" s="6"/>
      <c r="I1824" s="6"/>
      <c r="J1824" s="2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</row>
    <row r="1825" spans="1:30" ht="13.5" customHeight="1">
      <c r="A1825" s="6"/>
      <c r="B1825" s="6"/>
      <c r="C1825" s="10"/>
      <c r="D1825" s="10"/>
      <c r="E1825" s="1"/>
      <c r="F1825" s="1"/>
      <c r="G1825" s="1"/>
      <c r="H1825" s="6"/>
      <c r="I1825" s="6"/>
      <c r="J1825" s="2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</row>
    <row r="1826" spans="1:30" ht="13.5" customHeight="1">
      <c r="A1826" s="6"/>
      <c r="B1826" s="6"/>
      <c r="C1826" s="10"/>
      <c r="D1826" s="10"/>
      <c r="E1826" s="1"/>
      <c r="F1826" s="1"/>
      <c r="G1826" s="1"/>
      <c r="H1826" s="6"/>
      <c r="I1826" s="6"/>
      <c r="J1826" s="2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</row>
    <row r="1827" spans="1:30" ht="13.5" customHeight="1">
      <c r="A1827" s="6"/>
      <c r="B1827" s="6"/>
      <c r="C1827" s="10"/>
      <c r="D1827" s="10"/>
      <c r="E1827" s="1"/>
      <c r="F1827" s="1"/>
      <c r="G1827" s="1"/>
      <c r="H1827" s="6"/>
      <c r="I1827" s="6"/>
      <c r="J1827" s="2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</row>
    <row r="1828" spans="1:30" ht="13.5" customHeight="1">
      <c r="A1828" s="6"/>
      <c r="B1828" s="6"/>
      <c r="C1828" s="10"/>
      <c r="D1828" s="10"/>
      <c r="E1828" s="1"/>
      <c r="F1828" s="1"/>
      <c r="G1828" s="1"/>
      <c r="H1828" s="6"/>
      <c r="I1828" s="6"/>
      <c r="J1828" s="2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</row>
    <row r="1829" spans="1:30" ht="13.5" customHeight="1">
      <c r="A1829" s="6"/>
      <c r="B1829" s="6"/>
      <c r="C1829" s="10"/>
      <c r="D1829" s="10"/>
      <c r="E1829" s="1"/>
      <c r="F1829" s="1"/>
      <c r="G1829" s="1"/>
      <c r="H1829" s="6"/>
      <c r="I1829" s="6"/>
      <c r="J1829" s="2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</row>
    <row r="1830" spans="1:30" ht="13.5" customHeight="1">
      <c r="A1830" s="6"/>
      <c r="B1830" s="6"/>
      <c r="C1830" s="10"/>
      <c r="D1830" s="10"/>
      <c r="E1830" s="1"/>
      <c r="F1830" s="1"/>
      <c r="G1830" s="1"/>
      <c r="H1830" s="6"/>
      <c r="I1830" s="6"/>
      <c r="J1830" s="2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</row>
    <row r="1831" spans="1:30" ht="13.5" customHeight="1">
      <c r="A1831" s="6"/>
      <c r="B1831" s="6"/>
      <c r="C1831" s="10"/>
      <c r="D1831" s="10"/>
      <c r="E1831" s="1"/>
      <c r="F1831" s="1"/>
      <c r="G1831" s="1"/>
      <c r="H1831" s="6"/>
      <c r="I1831" s="6"/>
      <c r="J1831" s="2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</row>
    <row r="1832" spans="1:30" ht="13.5" customHeight="1">
      <c r="A1832" s="6"/>
      <c r="B1832" s="6"/>
      <c r="C1832" s="10"/>
      <c r="D1832" s="10"/>
      <c r="E1832" s="1"/>
      <c r="F1832" s="1"/>
      <c r="G1832" s="1"/>
      <c r="H1832" s="6"/>
      <c r="I1832" s="6"/>
      <c r="J1832" s="2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</row>
    <row r="1833" spans="1:30" ht="13.5" customHeight="1">
      <c r="A1833" s="6"/>
      <c r="B1833" s="6"/>
      <c r="C1833" s="10"/>
      <c r="D1833" s="10"/>
      <c r="E1833" s="1"/>
      <c r="F1833" s="1"/>
      <c r="G1833" s="1"/>
      <c r="H1833" s="6"/>
      <c r="I1833" s="6"/>
      <c r="J1833" s="2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</row>
    <row r="1834" spans="1:30" ht="13.5" customHeight="1">
      <c r="A1834" s="6"/>
      <c r="B1834" s="6"/>
      <c r="C1834" s="10"/>
      <c r="D1834" s="10"/>
      <c r="E1834" s="1"/>
      <c r="F1834" s="1"/>
      <c r="G1834" s="1"/>
      <c r="H1834" s="6"/>
      <c r="I1834" s="6"/>
      <c r="J1834" s="2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</row>
    <row r="1835" spans="1:30" ht="13.5" customHeight="1">
      <c r="A1835" s="6"/>
      <c r="B1835" s="6"/>
      <c r="C1835" s="10"/>
      <c r="D1835" s="10"/>
      <c r="E1835" s="1"/>
      <c r="F1835" s="1"/>
      <c r="G1835" s="1"/>
      <c r="H1835" s="6"/>
      <c r="I1835" s="6"/>
      <c r="J1835" s="2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</row>
    <row r="1836" spans="1:30" ht="13.5" customHeight="1">
      <c r="A1836" s="6"/>
      <c r="B1836" s="6"/>
      <c r="C1836" s="10"/>
      <c r="D1836" s="10"/>
      <c r="E1836" s="1"/>
      <c r="F1836" s="1"/>
      <c r="G1836" s="1"/>
      <c r="H1836" s="6"/>
      <c r="I1836" s="6"/>
      <c r="J1836" s="2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</row>
    <row r="1837" spans="1:30" ht="13.5" customHeight="1">
      <c r="A1837" s="6"/>
      <c r="B1837" s="6"/>
      <c r="C1837" s="10"/>
      <c r="D1837" s="10"/>
      <c r="E1837" s="1"/>
      <c r="F1837" s="1"/>
      <c r="G1837" s="1"/>
      <c r="H1837" s="6"/>
      <c r="I1837" s="6"/>
      <c r="J1837" s="2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</row>
    <row r="1838" spans="1:30" ht="13.5" customHeight="1">
      <c r="A1838" s="6"/>
      <c r="B1838" s="6"/>
      <c r="C1838" s="10"/>
      <c r="D1838" s="10"/>
      <c r="E1838" s="1"/>
      <c r="F1838" s="1"/>
      <c r="G1838" s="1"/>
      <c r="H1838" s="6"/>
      <c r="I1838" s="6"/>
      <c r="J1838" s="2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</row>
    <row r="1839" spans="1:30" ht="13.5" customHeight="1">
      <c r="A1839" s="6"/>
      <c r="B1839" s="6"/>
      <c r="C1839" s="10"/>
      <c r="D1839" s="10"/>
      <c r="E1839" s="1"/>
      <c r="F1839" s="1"/>
      <c r="G1839" s="1"/>
      <c r="H1839" s="6"/>
      <c r="I1839" s="6"/>
      <c r="J1839" s="2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</row>
    <row r="1840" spans="1:30" ht="13.5" customHeight="1">
      <c r="A1840" s="6"/>
      <c r="B1840" s="6"/>
      <c r="C1840" s="10"/>
      <c r="D1840" s="10"/>
      <c r="E1840" s="1"/>
      <c r="F1840" s="1"/>
      <c r="G1840" s="1"/>
      <c r="H1840" s="6"/>
      <c r="I1840" s="6"/>
      <c r="J1840" s="2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</row>
    <row r="1841" spans="1:30" ht="13.5" customHeight="1">
      <c r="A1841" s="6"/>
      <c r="B1841" s="6"/>
      <c r="C1841" s="10"/>
      <c r="D1841" s="10"/>
      <c r="E1841" s="1"/>
      <c r="F1841" s="1"/>
      <c r="G1841" s="1"/>
      <c r="H1841" s="6"/>
      <c r="I1841" s="6"/>
      <c r="J1841" s="2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</row>
    <row r="1842" spans="1:30" ht="13.5" customHeight="1">
      <c r="A1842" s="6"/>
      <c r="B1842" s="6"/>
      <c r="C1842" s="10"/>
      <c r="D1842" s="10"/>
      <c r="E1842" s="1"/>
      <c r="F1842" s="1"/>
      <c r="G1842" s="1"/>
      <c r="H1842" s="6"/>
      <c r="I1842" s="6"/>
      <c r="J1842" s="2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</row>
    <row r="1843" spans="1:30" ht="13.5" customHeight="1">
      <c r="A1843" s="6"/>
      <c r="B1843" s="6"/>
      <c r="C1843" s="10"/>
      <c r="D1843" s="10"/>
      <c r="E1843" s="1"/>
      <c r="F1843" s="1"/>
      <c r="G1843" s="1"/>
      <c r="H1843" s="6"/>
      <c r="I1843" s="6"/>
      <c r="J1843" s="2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</row>
    <row r="1844" spans="1:30" ht="13.5" customHeight="1">
      <c r="A1844" s="6"/>
      <c r="B1844" s="6"/>
      <c r="C1844" s="10"/>
      <c r="D1844" s="10"/>
      <c r="E1844" s="1"/>
      <c r="F1844" s="1"/>
      <c r="G1844" s="1"/>
      <c r="H1844" s="6"/>
      <c r="I1844" s="6"/>
      <c r="J1844" s="2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</row>
    <row r="1845" spans="1:30" ht="13.5" customHeight="1">
      <c r="A1845" s="6"/>
      <c r="B1845" s="6"/>
      <c r="C1845" s="10"/>
      <c r="D1845" s="10"/>
      <c r="E1845" s="1"/>
      <c r="F1845" s="1"/>
      <c r="G1845" s="1"/>
      <c r="H1845" s="6"/>
      <c r="I1845" s="6"/>
      <c r="J1845" s="2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</row>
    <row r="1846" spans="1:30" ht="13.5" customHeight="1">
      <c r="A1846" s="6"/>
      <c r="B1846" s="6"/>
      <c r="C1846" s="10"/>
      <c r="D1846" s="10"/>
      <c r="E1846" s="1"/>
      <c r="F1846" s="1"/>
      <c r="G1846" s="1"/>
      <c r="H1846" s="6"/>
      <c r="I1846" s="6"/>
      <c r="J1846" s="2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</row>
    <row r="1847" spans="1:30" ht="13.5" customHeight="1">
      <c r="A1847" s="6"/>
      <c r="B1847" s="6"/>
      <c r="C1847" s="10"/>
      <c r="D1847" s="10"/>
      <c r="E1847" s="1"/>
      <c r="F1847" s="1"/>
      <c r="G1847" s="1"/>
      <c r="H1847" s="6"/>
      <c r="I1847" s="6"/>
      <c r="J1847" s="2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</row>
    <row r="1848" spans="1:30" ht="13.5" customHeight="1">
      <c r="A1848" s="6"/>
      <c r="B1848" s="6"/>
      <c r="C1848" s="10"/>
      <c r="D1848" s="10"/>
      <c r="E1848" s="1"/>
      <c r="F1848" s="1"/>
      <c r="G1848" s="1"/>
      <c r="H1848" s="6"/>
      <c r="I1848" s="6"/>
      <c r="J1848" s="2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</row>
    <row r="1849" spans="1:30" ht="13.5" customHeight="1">
      <c r="A1849" s="6"/>
      <c r="B1849" s="6"/>
      <c r="C1849" s="10"/>
      <c r="D1849" s="10"/>
      <c r="E1849" s="1"/>
      <c r="F1849" s="1"/>
      <c r="G1849" s="1"/>
      <c r="H1849" s="6"/>
      <c r="I1849" s="6"/>
      <c r="J1849" s="2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</row>
    <row r="1850" spans="1:30" ht="13.5" customHeight="1">
      <c r="A1850" s="6"/>
      <c r="B1850" s="6"/>
      <c r="C1850" s="10"/>
      <c r="D1850" s="10"/>
      <c r="E1850" s="1"/>
      <c r="F1850" s="1"/>
      <c r="G1850" s="1"/>
      <c r="H1850" s="6"/>
      <c r="I1850" s="6"/>
      <c r="J1850" s="2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</row>
    <row r="1851" spans="1:30" ht="13.5" customHeight="1">
      <c r="A1851" s="6"/>
      <c r="B1851" s="6"/>
      <c r="C1851" s="10"/>
      <c r="D1851" s="10"/>
      <c r="E1851" s="1"/>
      <c r="F1851" s="1"/>
      <c r="G1851" s="1"/>
      <c r="H1851" s="6"/>
      <c r="I1851" s="6"/>
      <c r="J1851" s="2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</row>
    <row r="1852" spans="1:30" ht="13.5" customHeight="1">
      <c r="A1852" s="6"/>
      <c r="B1852" s="6"/>
      <c r="C1852" s="10"/>
      <c r="D1852" s="10"/>
      <c r="E1852" s="1"/>
      <c r="F1852" s="1"/>
      <c r="G1852" s="1"/>
      <c r="H1852" s="6"/>
      <c r="I1852" s="6"/>
      <c r="J1852" s="2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</row>
    <row r="1853" spans="1:30" ht="13.5" customHeight="1">
      <c r="A1853" s="6"/>
      <c r="B1853" s="6"/>
      <c r="C1853" s="10"/>
      <c r="D1853" s="10"/>
      <c r="E1853" s="1"/>
      <c r="F1853" s="1"/>
      <c r="G1853" s="1"/>
      <c r="H1853" s="6"/>
      <c r="I1853" s="6"/>
      <c r="J1853" s="2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</row>
    <row r="1854" spans="1:30" ht="13.5" customHeight="1">
      <c r="A1854" s="6"/>
      <c r="B1854" s="6"/>
      <c r="C1854" s="10"/>
      <c r="D1854" s="10"/>
      <c r="E1854" s="1"/>
      <c r="F1854" s="1"/>
      <c r="G1854" s="1"/>
      <c r="H1854" s="6"/>
      <c r="I1854" s="6"/>
      <c r="J1854" s="2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</row>
    <row r="1855" spans="1:30" ht="13.5" customHeight="1">
      <c r="A1855" s="6"/>
      <c r="B1855" s="6"/>
      <c r="C1855" s="10"/>
      <c r="D1855" s="10"/>
      <c r="E1855" s="1"/>
      <c r="F1855" s="1"/>
      <c r="G1855" s="1"/>
      <c r="H1855" s="6"/>
      <c r="I1855" s="6"/>
      <c r="J1855" s="2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</row>
    <row r="1856" spans="1:30" ht="13.5" customHeight="1">
      <c r="A1856" s="6"/>
      <c r="B1856" s="6"/>
      <c r="C1856" s="10"/>
      <c r="D1856" s="10"/>
      <c r="E1856" s="1"/>
      <c r="F1856" s="1"/>
      <c r="G1856" s="1"/>
      <c r="H1856" s="6"/>
      <c r="I1856" s="6"/>
      <c r="J1856" s="2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</row>
    <row r="1857" spans="1:30" ht="13.5" customHeight="1">
      <c r="A1857" s="6"/>
      <c r="B1857" s="6"/>
      <c r="C1857" s="10"/>
      <c r="D1857" s="10"/>
      <c r="E1857" s="1"/>
      <c r="F1857" s="1"/>
      <c r="G1857" s="1"/>
      <c r="H1857" s="6"/>
      <c r="I1857" s="6"/>
      <c r="J1857" s="2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</row>
    <row r="1858" spans="1:30" ht="13.5" customHeight="1">
      <c r="A1858" s="6"/>
      <c r="B1858" s="6"/>
      <c r="C1858" s="10"/>
      <c r="D1858" s="10"/>
      <c r="E1858" s="1"/>
      <c r="F1858" s="1"/>
      <c r="G1858" s="1"/>
      <c r="H1858" s="6"/>
      <c r="I1858" s="6"/>
      <c r="J1858" s="2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</row>
    <row r="1859" spans="1:30" ht="13.5" customHeight="1">
      <c r="A1859" s="6"/>
      <c r="B1859" s="6"/>
      <c r="C1859" s="10"/>
      <c r="D1859" s="10"/>
      <c r="E1859" s="1"/>
      <c r="F1859" s="1"/>
      <c r="G1859" s="1"/>
      <c r="H1859" s="6"/>
      <c r="I1859" s="6"/>
      <c r="J1859" s="2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</row>
    <row r="1860" spans="1:30" ht="13.5" customHeight="1">
      <c r="A1860" s="6"/>
      <c r="B1860" s="6"/>
      <c r="C1860" s="10"/>
      <c r="D1860" s="10"/>
      <c r="E1860" s="1"/>
      <c r="F1860" s="1"/>
      <c r="G1860" s="1"/>
      <c r="H1860" s="6"/>
      <c r="I1860" s="6"/>
      <c r="J1860" s="2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</row>
    <row r="1861" spans="1:30" ht="13.5" customHeight="1">
      <c r="A1861" s="6"/>
      <c r="B1861" s="6"/>
      <c r="C1861" s="10"/>
      <c r="D1861" s="10"/>
      <c r="E1861" s="1"/>
      <c r="F1861" s="1"/>
      <c r="G1861" s="1"/>
      <c r="H1861" s="6"/>
      <c r="I1861" s="6"/>
      <c r="J1861" s="2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</row>
    <row r="1862" spans="1:30" ht="13.5" customHeight="1">
      <c r="A1862" s="6"/>
      <c r="B1862" s="6"/>
      <c r="C1862" s="10"/>
      <c r="D1862" s="10"/>
      <c r="E1862" s="1"/>
      <c r="F1862" s="1"/>
      <c r="G1862" s="1"/>
      <c r="H1862" s="6"/>
      <c r="I1862" s="6"/>
      <c r="J1862" s="2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</row>
    <row r="1863" spans="1:30" ht="13.5" customHeight="1">
      <c r="A1863" s="6"/>
      <c r="B1863" s="6"/>
      <c r="C1863" s="10"/>
      <c r="D1863" s="10"/>
      <c r="E1863" s="1"/>
      <c r="F1863" s="1"/>
      <c r="G1863" s="1"/>
      <c r="H1863" s="6"/>
      <c r="I1863" s="6"/>
      <c r="J1863" s="2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</row>
    <row r="1864" spans="1:30" ht="13.5" customHeight="1">
      <c r="A1864" s="6"/>
      <c r="B1864" s="6"/>
      <c r="C1864" s="10"/>
      <c r="D1864" s="10"/>
      <c r="E1864" s="1"/>
      <c r="F1864" s="1"/>
      <c r="G1864" s="1"/>
      <c r="H1864" s="6"/>
      <c r="I1864" s="6"/>
      <c r="J1864" s="2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</row>
    <row r="1865" spans="1:30" ht="13.5" customHeight="1">
      <c r="A1865" s="6"/>
      <c r="B1865" s="6"/>
      <c r="C1865" s="10"/>
      <c r="D1865" s="10"/>
      <c r="E1865" s="1"/>
      <c r="F1865" s="1"/>
      <c r="G1865" s="1"/>
      <c r="H1865" s="6"/>
      <c r="I1865" s="6"/>
      <c r="J1865" s="2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</row>
    <row r="1866" spans="1:30" ht="13.5" customHeight="1">
      <c r="A1866" s="6"/>
      <c r="B1866" s="6"/>
      <c r="C1866" s="10"/>
      <c r="D1866" s="10"/>
      <c r="E1866" s="1"/>
      <c r="F1866" s="1"/>
      <c r="G1866" s="1"/>
      <c r="H1866" s="6"/>
      <c r="I1866" s="6"/>
      <c r="J1866" s="2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</row>
    <row r="1867" spans="1:30" ht="13.5" customHeight="1">
      <c r="A1867" s="6"/>
      <c r="B1867" s="6"/>
      <c r="C1867" s="10"/>
      <c r="D1867" s="10"/>
      <c r="E1867" s="1"/>
      <c r="F1867" s="1"/>
      <c r="G1867" s="1"/>
      <c r="H1867" s="6"/>
      <c r="I1867" s="6"/>
      <c r="J1867" s="2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</row>
    <row r="1868" spans="1:30" ht="13.5" customHeight="1">
      <c r="A1868" s="6"/>
      <c r="B1868" s="6"/>
      <c r="C1868" s="10"/>
      <c r="D1868" s="10"/>
      <c r="E1868" s="1"/>
      <c r="F1868" s="1"/>
      <c r="G1868" s="1"/>
      <c r="H1868" s="6"/>
      <c r="I1868" s="6"/>
      <c r="J1868" s="2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</row>
    <row r="1869" spans="1:30" ht="13.5" customHeight="1">
      <c r="A1869" s="6"/>
      <c r="B1869" s="6"/>
      <c r="C1869" s="10"/>
      <c r="D1869" s="10"/>
      <c r="E1869" s="1"/>
      <c r="F1869" s="1"/>
      <c r="G1869" s="1"/>
      <c r="H1869" s="6"/>
      <c r="I1869" s="6"/>
      <c r="J1869" s="2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</row>
    <row r="1870" spans="1:30" ht="13.5" customHeight="1">
      <c r="A1870" s="6"/>
      <c r="B1870" s="6"/>
      <c r="C1870" s="10"/>
      <c r="D1870" s="10"/>
      <c r="E1870" s="1"/>
      <c r="F1870" s="1"/>
      <c r="G1870" s="1"/>
      <c r="H1870" s="6"/>
      <c r="I1870" s="6"/>
      <c r="J1870" s="2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</row>
    <row r="1871" spans="1:30" ht="13.5" customHeight="1">
      <c r="A1871" s="6"/>
      <c r="B1871" s="6"/>
      <c r="C1871" s="10"/>
      <c r="D1871" s="10"/>
      <c r="E1871" s="1"/>
      <c r="F1871" s="1"/>
      <c r="G1871" s="1"/>
      <c r="H1871" s="6"/>
      <c r="I1871" s="6"/>
      <c r="J1871" s="2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</row>
    <row r="1872" spans="1:30" ht="13.5" customHeight="1">
      <c r="A1872" s="6"/>
      <c r="B1872" s="6"/>
      <c r="C1872" s="10"/>
      <c r="D1872" s="10"/>
      <c r="E1872" s="1"/>
      <c r="F1872" s="1"/>
      <c r="G1872" s="1"/>
      <c r="H1872" s="6"/>
      <c r="I1872" s="6"/>
      <c r="J1872" s="2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</row>
    <row r="1873" spans="1:30" ht="13.5" customHeight="1">
      <c r="A1873" s="6"/>
      <c r="B1873" s="6"/>
      <c r="C1873" s="10"/>
      <c r="D1873" s="10"/>
      <c r="E1873" s="1"/>
      <c r="F1873" s="1"/>
      <c r="G1873" s="1"/>
      <c r="H1873" s="6"/>
      <c r="I1873" s="6"/>
      <c r="J1873" s="2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</row>
    <row r="1874" spans="1:30" ht="13.5" customHeight="1">
      <c r="A1874" s="6"/>
      <c r="B1874" s="6"/>
      <c r="C1874" s="10"/>
      <c r="D1874" s="10"/>
      <c r="E1874" s="1"/>
      <c r="F1874" s="1"/>
      <c r="G1874" s="1"/>
      <c r="H1874" s="6"/>
      <c r="I1874" s="6"/>
      <c r="J1874" s="2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</row>
    <row r="1875" spans="1:30" ht="13.5" customHeight="1">
      <c r="A1875" s="6"/>
      <c r="B1875" s="6"/>
      <c r="C1875" s="10"/>
      <c r="D1875" s="10"/>
      <c r="E1875" s="1"/>
      <c r="F1875" s="1"/>
      <c r="G1875" s="1"/>
      <c r="H1875" s="6"/>
      <c r="I1875" s="6"/>
      <c r="J1875" s="2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</row>
    <row r="1876" spans="1:30" ht="13.5" customHeight="1">
      <c r="A1876" s="6"/>
      <c r="B1876" s="6"/>
      <c r="C1876" s="10"/>
      <c r="D1876" s="10"/>
      <c r="E1876" s="1"/>
      <c r="F1876" s="1"/>
      <c r="G1876" s="1"/>
      <c r="H1876" s="6"/>
      <c r="I1876" s="6"/>
      <c r="J1876" s="2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</row>
    <row r="1877" spans="1:30" ht="13.5" customHeight="1">
      <c r="A1877" s="6"/>
      <c r="B1877" s="6"/>
      <c r="C1877" s="10"/>
      <c r="D1877" s="10"/>
      <c r="E1877" s="1"/>
      <c r="F1877" s="1"/>
      <c r="G1877" s="1"/>
      <c r="H1877" s="6"/>
      <c r="I1877" s="6"/>
      <c r="J1877" s="2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</row>
    <row r="1878" spans="1:30" ht="13.5" customHeight="1">
      <c r="A1878" s="6"/>
      <c r="B1878" s="6"/>
      <c r="C1878" s="10"/>
      <c r="D1878" s="10"/>
      <c r="E1878" s="1"/>
      <c r="F1878" s="1"/>
      <c r="G1878" s="1"/>
      <c r="H1878" s="6"/>
      <c r="I1878" s="6"/>
      <c r="J1878" s="2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</row>
    <row r="1879" spans="1:30" ht="13.5" customHeight="1">
      <c r="A1879" s="6"/>
      <c r="B1879" s="6"/>
      <c r="C1879" s="10"/>
      <c r="D1879" s="10"/>
      <c r="E1879" s="1"/>
      <c r="F1879" s="1"/>
      <c r="G1879" s="1"/>
      <c r="H1879" s="6"/>
      <c r="I1879" s="6"/>
      <c r="J1879" s="2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</row>
    <row r="1880" spans="1:30" ht="13.5" customHeight="1">
      <c r="A1880" s="6"/>
      <c r="B1880" s="6"/>
      <c r="C1880" s="10"/>
      <c r="D1880" s="10"/>
      <c r="E1880" s="1"/>
      <c r="F1880" s="1"/>
      <c r="G1880" s="1"/>
      <c r="H1880" s="6"/>
      <c r="I1880" s="6"/>
      <c r="J1880" s="2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</row>
    <row r="1881" spans="1:30" ht="13.5" customHeight="1">
      <c r="A1881" s="6"/>
      <c r="B1881" s="6"/>
      <c r="C1881" s="10"/>
      <c r="D1881" s="10"/>
      <c r="E1881" s="1"/>
      <c r="F1881" s="1"/>
      <c r="G1881" s="1"/>
      <c r="H1881" s="6"/>
      <c r="I1881" s="6"/>
      <c r="J1881" s="2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</row>
    <row r="1882" spans="1:30" ht="13.5" customHeight="1">
      <c r="A1882" s="6"/>
      <c r="B1882" s="6"/>
      <c r="C1882" s="10"/>
      <c r="D1882" s="10"/>
      <c r="E1882" s="1"/>
      <c r="F1882" s="1"/>
      <c r="G1882" s="1"/>
      <c r="H1882" s="6"/>
      <c r="I1882" s="6"/>
      <c r="J1882" s="2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</row>
    <row r="1883" spans="1:30" ht="13.5" customHeight="1">
      <c r="A1883" s="6"/>
      <c r="B1883" s="6"/>
      <c r="C1883" s="10"/>
      <c r="D1883" s="10"/>
      <c r="E1883" s="1"/>
      <c r="F1883" s="1"/>
      <c r="G1883" s="1"/>
      <c r="H1883" s="6"/>
      <c r="I1883" s="6"/>
      <c r="J1883" s="2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</row>
    <row r="1884" spans="1:30" ht="13.5" customHeight="1">
      <c r="A1884" s="6"/>
      <c r="B1884" s="6"/>
      <c r="C1884" s="10"/>
      <c r="D1884" s="10"/>
      <c r="E1884" s="1"/>
      <c r="F1884" s="1"/>
      <c r="G1884" s="1"/>
      <c r="H1884" s="6"/>
      <c r="I1884" s="6"/>
      <c r="J1884" s="2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</row>
    <row r="1885" spans="1:30" ht="13.5" customHeight="1">
      <c r="A1885" s="6"/>
      <c r="B1885" s="6"/>
      <c r="C1885" s="10"/>
      <c r="D1885" s="10"/>
      <c r="E1885" s="1"/>
      <c r="F1885" s="1"/>
      <c r="G1885" s="1"/>
      <c r="H1885" s="6"/>
      <c r="I1885" s="6"/>
      <c r="J1885" s="2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</row>
    <row r="1886" spans="1:30" ht="13.5" customHeight="1">
      <c r="A1886" s="6"/>
      <c r="B1886" s="6"/>
      <c r="C1886" s="10"/>
      <c r="D1886" s="10"/>
      <c r="E1886" s="1"/>
      <c r="F1886" s="1"/>
      <c r="G1886" s="1"/>
      <c r="H1886" s="6"/>
      <c r="I1886" s="6"/>
      <c r="J1886" s="2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</row>
    <row r="1887" spans="1:30" ht="13.5" customHeight="1">
      <c r="A1887" s="6"/>
      <c r="B1887" s="6"/>
      <c r="C1887" s="10"/>
      <c r="D1887" s="10"/>
      <c r="E1887" s="1"/>
      <c r="F1887" s="1"/>
      <c r="G1887" s="1"/>
      <c r="H1887" s="6"/>
      <c r="I1887" s="6"/>
      <c r="J1887" s="2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</row>
    <row r="1888" spans="1:30" ht="13.5" customHeight="1">
      <c r="A1888" s="6"/>
      <c r="B1888" s="6"/>
      <c r="C1888" s="10"/>
      <c r="D1888" s="10"/>
      <c r="E1888" s="1"/>
      <c r="F1888" s="1"/>
      <c r="G1888" s="1"/>
      <c r="H1888" s="6"/>
      <c r="I1888" s="6"/>
      <c r="J1888" s="2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</row>
    <row r="1889" spans="1:30" ht="13.5" customHeight="1">
      <c r="A1889" s="6"/>
      <c r="B1889" s="6"/>
      <c r="C1889" s="10"/>
      <c r="D1889" s="10"/>
      <c r="E1889" s="1"/>
      <c r="F1889" s="1"/>
      <c r="G1889" s="1"/>
      <c r="H1889" s="6"/>
      <c r="I1889" s="6"/>
      <c r="J1889" s="2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</row>
    <row r="1890" spans="1:30" ht="13.5" customHeight="1">
      <c r="A1890" s="6"/>
      <c r="B1890" s="6"/>
      <c r="C1890" s="10"/>
      <c r="D1890" s="10"/>
      <c r="E1890" s="1"/>
      <c r="F1890" s="1"/>
      <c r="G1890" s="1"/>
      <c r="H1890" s="6"/>
      <c r="I1890" s="6"/>
      <c r="J1890" s="2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</row>
    <row r="1891" spans="1:30" ht="13.5" customHeight="1">
      <c r="A1891" s="6"/>
      <c r="B1891" s="6"/>
      <c r="C1891" s="10"/>
      <c r="D1891" s="10"/>
      <c r="E1891" s="1"/>
      <c r="F1891" s="1"/>
      <c r="G1891" s="1"/>
      <c r="H1891" s="6"/>
      <c r="I1891" s="6"/>
      <c r="J1891" s="2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</row>
    <row r="1892" spans="1:30" ht="13.5" customHeight="1">
      <c r="A1892" s="6"/>
      <c r="B1892" s="6"/>
      <c r="C1892" s="10"/>
      <c r="D1892" s="10"/>
      <c r="E1892" s="1"/>
      <c r="F1892" s="1"/>
      <c r="G1892" s="1"/>
      <c r="H1892" s="6"/>
      <c r="I1892" s="6"/>
      <c r="J1892" s="2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</row>
    <row r="1893" spans="1:30" ht="13.5" customHeight="1">
      <c r="A1893" s="6"/>
      <c r="B1893" s="6"/>
      <c r="C1893" s="10"/>
      <c r="D1893" s="10"/>
      <c r="E1893" s="1"/>
      <c r="F1893" s="1"/>
      <c r="G1893" s="1"/>
      <c r="H1893" s="6"/>
      <c r="I1893" s="6"/>
      <c r="J1893" s="2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</row>
    <row r="1894" spans="1:30" ht="13.5" customHeight="1">
      <c r="A1894" s="6"/>
      <c r="B1894" s="6"/>
      <c r="C1894" s="10"/>
      <c r="D1894" s="10"/>
      <c r="E1894" s="1"/>
      <c r="F1894" s="1"/>
      <c r="G1894" s="1"/>
      <c r="H1894" s="6"/>
      <c r="I1894" s="6"/>
      <c r="J1894" s="2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</row>
    <row r="1895" spans="1:30" ht="13.5" customHeight="1">
      <c r="A1895" s="6"/>
      <c r="B1895" s="6"/>
      <c r="C1895" s="10"/>
      <c r="D1895" s="10"/>
      <c r="E1895" s="1"/>
      <c r="F1895" s="1"/>
      <c r="G1895" s="1"/>
      <c r="H1895" s="6"/>
      <c r="I1895" s="6"/>
      <c r="J1895" s="2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</row>
    <row r="1896" spans="1:30" ht="13.5" customHeight="1">
      <c r="A1896" s="6"/>
      <c r="B1896" s="6"/>
      <c r="C1896" s="10"/>
      <c r="D1896" s="10"/>
      <c r="E1896" s="1"/>
      <c r="F1896" s="1"/>
      <c r="G1896" s="1"/>
      <c r="H1896" s="6"/>
      <c r="I1896" s="6"/>
      <c r="J1896" s="2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</row>
    <row r="1897" spans="1:30" ht="13.5" customHeight="1">
      <c r="A1897" s="6"/>
      <c r="B1897" s="6"/>
      <c r="C1897" s="10"/>
      <c r="D1897" s="10"/>
      <c r="E1897" s="1"/>
      <c r="F1897" s="1"/>
      <c r="G1897" s="1"/>
      <c r="H1897" s="6"/>
      <c r="I1897" s="6"/>
      <c r="J1897" s="2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</row>
    <row r="1898" spans="1:30" ht="13.5" customHeight="1">
      <c r="A1898" s="6"/>
      <c r="B1898" s="6"/>
      <c r="C1898" s="10"/>
      <c r="D1898" s="10"/>
      <c r="E1898" s="1"/>
      <c r="F1898" s="1"/>
      <c r="G1898" s="1"/>
      <c r="H1898" s="6"/>
      <c r="I1898" s="6"/>
      <c r="J1898" s="2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</row>
    <row r="1899" spans="1:30" ht="13.5" customHeight="1">
      <c r="A1899" s="6"/>
      <c r="B1899" s="6"/>
      <c r="C1899" s="10"/>
      <c r="D1899" s="10"/>
      <c r="E1899" s="1"/>
      <c r="F1899" s="1"/>
      <c r="G1899" s="1"/>
      <c r="H1899" s="6"/>
      <c r="I1899" s="6"/>
      <c r="J1899" s="2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</row>
    <row r="1900" spans="1:30" ht="13.5" customHeight="1">
      <c r="A1900" s="6"/>
      <c r="B1900" s="6"/>
      <c r="C1900" s="10"/>
      <c r="D1900" s="10"/>
      <c r="E1900" s="1"/>
      <c r="F1900" s="1"/>
      <c r="G1900" s="1"/>
      <c r="H1900" s="6"/>
      <c r="I1900" s="6"/>
      <c r="J1900" s="2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</row>
    <row r="1901" spans="1:30" ht="13.5" customHeight="1">
      <c r="A1901" s="6"/>
      <c r="B1901" s="6"/>
      <c r="C1901" s="10"/>
      <c r="D1901" s="10"/>
      <c r="E1901" s="1"/>
      <c r="F1901" s="1"/>
      <c r="G1901" s="1"/>
      <c r="H1901" s="6"/>
      <c r="I1901" s="6"/>
      <c r="J1901" s="2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</row>
    <row r="1902" spans="1:30" ht="13.5" customHeight="1">
      <c r="A1902" s="6"/>
      <c r="B1902" s="6"/>
      <c r="C1902" s="10"/>
      <c r="D1902" s="10"/>
      <c r="E1902" s="1"/>
      <c r="F1902" s="1"/>
      <c r="G1902" s="1"/>
      <c r="H1902" s="6"/>
      <c r="I1902" s="6"/>
      <c r="J1902" s="2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</row>
    <row r="1903" spans="1:30" ht="13.5" customHeight="1">
      <c r="A1903" s="6"/>
      <c r="B1903" s="6"/>
      <c r="C1903" s="10"/>
      <c r="D1903" s="10"/>
      <c r="E1903" s="1"/>
      <c r="F1903" s="1"/>
      <c r="G1903" s="1"/>
      <c r="H1903" s="6"/>
      <c r="I1903" s="6"/>
      <c r="J1903" s="2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</row>
    <row r="1904" spans="1:30" ht="13.5" customHeight="1">
      <c r="A1904" s="6"/>
      <c r="B1904" s="6"/>
      <c r="C1904" s="10"/>
      <c r="D1904" s="10"/>
      <c r="E1904" s="1"/>
      <c r="F1904" s="1"/>
      <c r="G1904" s="1"/>
      <c r="H1904" s="6"/>
      <c r="I1904" s="6"/>
      <c r="J1904" s="2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</row>
    <row r="1905" spans="1:30" ht="13.5" customHeight="1">
      <c r="A1905" s="6"/>
      <c r="B1905" s="6"/>
      <c r="C1905" s="10"/>
      <c r="D1905" s="10"/>
      <c r="E1905" s="1"/>
      <c r="F1905" s="1"/>
      <c r="G1905" s="1"/>
      <c r="H1905" s="6"/>
      <c r="I1905" s="6"/>
      <c r="J1905" s="2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</row>
    <row r="1906" spans="1:30" ht="13.5" customHeight="1">
      <c r="A1906" s="6"/>
      <c r="B1906" s="6"/>
      <c r="C1906" s="10"/>
      <c r="D1906" s="10"/>
      <c r="E1906" s="1"/>
      <c r="F1906" s="1"/>
      <c r="G1906" s="1"/>
      <c r="H1906" s="6"/>
      <c r="I1906" s="6"/>
      <c r="J1906" s="2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</row>
    <row r="1907" spans="1:30" ht="13.5" customHeight="1">
      <c r="A1907" s="6"/>
      <c r="B1907" s="6"/>
      <c r="C1907" s="10"/>
      <c r="D1907" s="10"/>
      <c r="E1907" s="1"/>
      <c r="F1907" s="1"/>
      <c r="G1907" s="1"/>
      <c r="H1907" s="6"/>
      <c r="I1907" s="6"/>
      <c r="J1907" s="2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</row>
    <row r="1908" spans="1:30" ht="13.5" customHeight="1">
      <c r="A1908" s="6"/>
      <c r="B1908" s="6"/>
      <c r="C1908" s="10"/>
      <c r="D1908" s="10"/>
      <c r="E1908" s="1"/>
      <c r="F1908" s="1"/>
      <c r="G1908" s="1"/>
      <c r="H1908" s="6"/>
      <c r="I1908" s="6"/>
      <c r="J1908" s="2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</row>
    <row r="1909" spans="1:30" ht="13.5" customHeight="1">
      <c r="A1909" s="6"/>
      <c r="B1909" s="6"/>
      <c r="C1909" s="10"/>
      <c r="D1909" s="10"/>
      <c r="E1909" s="1"/>
      <c r="F1909" s="1"/>
      <c r="G1909" s="1"/>
      <c r="H1909" s="6"/>
      <c r="I1909" s="6"/>
      <c r="J1909" s="2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</row>
    <row r="1910" spans="1:30" ht="13.5" customHeight="1">
      <c r="A1910" s="6"/>
      <c r="B1910" s="6"/>
      <c r="C1910" s="10"/>
      <c r="D1910" s="10"/>
      <c r="E1910" s="1"/>
      <c r="F1910" s="1"/>
      <c r="G1910" s="1"/>
      <c r="H1910" s="6"/>
      <c r="I1910" s="6"/>
      <c r="J1910" s="2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</row>
    <row r="1911" spans="1:30" ht="13.5" customHeight="1">
      <c r="A1911" s="6"/>
      <c r="B1911" s="6"/>
      <c r="C1911" s="10"/>
      <c r="D1911" s="10"/>
      <c r="E1911" s="1"/>
      <c r="F1911" s="1"/>
      <c r="G1911" s="1"/>
      <c r="H1911" s="6"/>
      <c r="I1911" s="6"/>
      <c r="J1911" s="2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</row>
    <row r="1912" spans="1:30" ht="13.5" customHeight="1">
      <c r="A1912" s="6"/>
      <c r="B1912" s="6"/>
      <c r="C1912" s="10"/>
      <c r="D1912" s="10"/>
      <c r="E1912" s="1"/>
      <c r="F1912" s="1"/>
      <c r="G1912" s="1"/>
      <c r="H1912" s="6"/>
      <c r="I1912" s="6"/>
      <c r="J1912" s="2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</row>
    <row r="1913" spans="1:30" ht="13.5" customHeight="1">
      <c r="A1913" s="6"/>
      <c r="B1913" s="6"/>
      <c r="C1913" s="10"/>
      <c r="D1913" s="10"/>
      <c r="E1913" s="1"/>
      <c r="F1913" s="1"/>
      <c r="G1913" s="1"/>
      <c r="H1913" s="6"/>
      <c r="I1913" s="6"/>
      <c r="J1913" s="2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</row>
    <row r="1914" spans="1:30" ht="13.5" customHeight="1">
      <c r="A1914" s="6"/>
      <c r="B1914" s="6"/>
      <c r="C1914" s="10"/>
      <c r="D1914" s="10"/>
      <c r="E1914" s="1"/>
      <c r="F1914" s="1"/>
      <c r="G1914" s="1"/>
      <c r="H1914" s="6"/>
      <c r="I1914" s="6"/>
      <c r="J1914" s="2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</row>
    <row r="1915" spans="1:30" ht="13.5" customHeight="1">
      <c r="A1915" s="6"/>
      <c r="B1915" s="6"/>
      <c r="C1915" s="10"/>
      <c r="D1915" s="10"/>
      <c r="E1915" s="1"/>
      <c r="F1915" s="1"/>
      <c r="G1915" s="1"/>
      <c r="H1915" s="6"/>
      <c r="I1915" s="6"/>
      <c r="J1915" s="2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</row>
    <row r="1916" spans="1:30" ht="13.5" customHeight="1">
      <c r="A1916" s="6"/>
      <c r="B1916" s="6"/>
      <c r="C1916" s="10"/>
      <c r="D1916" s="10"/>
      <c r="E1916" s="1"/>
      <c r="F1916" s="1"/>
      <c r="G1916" s="1"/>
      <c r="H1916" s="6"/>
      <c r="I1916" s="6"/>
      <c r="J1916" s="2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</row>
    <row r="1917" spans="1:30" ht="13.5" customHeight="1">
      <c r="A1917" s="6"/>
      <c r="B1917" s="6"/>
      <c r="C1917" s="10"/>
      <c r="D1917" s="10"/>
      <c r="E1917" s="1"/>
      <c r="F1917" s="1"/>
      <c r="G1917" s="1"/>
      <c r="H1917" s="6"/>
      <c r="I1917" s="6"/>
      <c r="J1917" s="2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</row>
    <row r="1918" spans="1:30" ht="13.5" customHeight="1">
      <c r="A1918" s="6"/>
      <c r="B1918" s="6"/>
      <c r="C1918" s="10"/>
      <c r="D1918" s="10"/>
      <c r="E1918" s="1"/>
      <c r="F1918" s="1"/>
      <c r="G1918" s="1"/>
      <c r="H1918" s="6"/>
      <c r="I1918" s="6"/>
      <c r="J1918" s="2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</row>
    <row r="1919" spans="1:30" ht="13.5" customHeight="1">
      <c r="A1919" s="6"/>
      <c r="B1919" s="6"/>
      <c r="C1919" s="10"/>
      <c r="D1919" s="10"/>
      <c r="E1919" s="1"/>
      <c r="F1919" s="1"/>
      <c r="G1919" s="1"/>
      <c r="H1919" s="6"/>
      <c r="I1919" s="6"/>
      <c r="J1919" s="2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</row>
    <row r="1920" spans="1:30" ht="13.5" customHeight="1">
      <c r="A1920" s="6"/>
      <c r="B1920" s="6"/>
      <c r="C1920" s="10"/>
      <c r="D1920" s="10"/>
      <c r="E1920" s="1"/>
      <c r="F1920" s="1"/>
      <c r="G1920" s="1"/>
      <c r="H1920" s="6"/>
      <c r="I1920" s="6"/>
      <c r="J1920" s="2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</row>
    <row r="1921" spans="1:30" ht="13.5" customHeight="1">
      <c r="A1921" s="6"/>
      <c r="B1921" s="6"/>
      <c r="C1921" s="10"/>
      <c r="D1921" s="10"/>
      <c r="E1921" s="1"/>
      <c r="F1921" s="1"/>
      <c r="G1921" s="1"/>
      <c r="H1921" s="6"/>
      <c r="I1921" s="6"/>
      <c r="J1921" s="2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</row>
    <row r="1922" spans="1:30" ht="13.5" customHeight="1">
      <c r="A1922" s="6"/>
      <c r="B1922" s="6"/>
      <c r="C1922" s="10"/>
      <c r="D1922" s="10"/>
      <c r="E1922" s="1"/>
      <c r="F1922" s="1"/>
      <c r="G1922" s="1"/>
      <c r="H1922" s="6"/>
      <c r="I1922" s="6"/>
      <c r="J1922" s="2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</row>
    <row r="1923" spans="1:30" ht="13.5" customHeight="1">
      <c r="A1923" s="6"/>
      <c r="B1923" s="6"/>
      <c r="C1923" s="10"/>
      <c r="D1923" s="10"/>
      <c r="E1923" s="1"/>
      <c r="F1923" s="1"/>
      <c r="G1923" s="1"/>
      <c r="H1923" s="6"/>
      <c r="I1923" s="6"/>
      <c r="J1923" s="2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</row>
    <row r="1924" spans="1:30" ht="13.5" customHeight="1">
      <c r="A1924" s="6"/>
      <c r="B1924" s="6"/>
      <c r="C1924" s="10"/>
      <c r="D1924" s="10"/>
      <c r="E1924" s="1"/>
      <c r="F1924" s="1"/>
      <c r="G1924" s="1"/>
      <c r="H1924" s="6"/>
      <c r="I1924" s="6"/>
      <c r="J1924" s="2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</row>
    <row r="1925" spans="1:30" ht="13.5" customHeight="1">
      <c r="A1925" s="6"/>
      <c r="B1925" s="6"/>
      <c r="C1925" s="10"/>
      <c r="D1925" s="10"/>
      <c r="E1925" s="1"/>
      <c r="F1925" s="1"/>
      <c r="G1925" s="1"/>
      <c r="H1925" s="6"/>
      <c r="I1925" s="6"/>
      <c r="J1925" s="2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</row>
    <row r="1926" spans="1:30" ht="13.5" customHeight="1">
      <c r="A1926" s="6"/>
      <c r="B1926" s="6"/>
      <c r="C1926" s="10"/>
      <c r="D1926" s="10"/>
      <c r="E1926" s="1"/>
      <c r="F1926" s="1"/>
      <c r="G1926" s="1"/>
      <c r="H1926" s="6"/>
      <c r="I1926" s="6"/>
      <c r="J1926" s="2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</row>
    <row r="1927" spans="1:30" ht="13.5" customHeight="1">
      <c r="A1927" s="6"/>
      <c r="B1927" s="6"/>
      <c r="C1927" s="10"/>
      <c r="D1927" s="10"/>
      <c r="E1927" s="1"/>
      <c r="F1927" s="1"/>
      <c r="G1927" s="1"/>
      <c r="H1927" s="6"/>
      <c r="I1927" s="6"/>
      <c r="J1927" s="2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</row>
    <row r="1928" spans="1:30" ht="13.5" customHeight="1">
      <c r="A1928" s="6"/>
      <c r="B1928" s="6"/>
      <c r="C1928" s="10"/>
      <c r="D1928" s="10"/>
      <c r="E1928" s="1"/>
      <c r="F1928" s="1"/>
      <c r="G1928" s="1"/>
      <c r="H1928" s="6"/>
      <c r="I1928" s="6"/>
      <c r="J1928" s="2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</row>
    <row r="1929" spans="1:30" ht="13.5" customHeight="1">
      <c r="A1929" s="6"/>
      <c r="B1929" s="6"/>
      <c r="C1929" s="10"/>
      <c r="D1929" s="10"/>
      <c r="E1929" s="1"/>
      <c r="F1929" s="1"/>
      <c r="G1929" s="1"/>
      <c r="H1929" s="6"/>
      <c r="I1929" s="6"/>
      <c r="J1929" s="2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</row>
    <row r="1930" spans="1:30" ht="13.5" customHeight="1">
      <c r="A1930" s="6"/>
      <c r="B1930" s="6"/>
      <c r="C1930" s="10"/>
      <c r="D1930" s="10"/>
      <c r="E1930" s="1"/>
      <c r="F1930" s="1"/>
      <c r="G1930" s="1"/>
      <c r="H1930" s="6"/>
      <c r="I1930" s="6"/>
      <c r="J1930" s="2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</row>
    <row r="1931" spans="1:30" ht="13.5" customHeight="1">
      <c r="A1931" s="6"/>
      <c r="B1931" s="6"/>
      <c r="C1931" s="10"/>
      <c r="D1931" s="10"/>
      <c r="E1931" s="1"/>
      <c r="F1931" s="1"/>
      <c r="G1931" s="1"/>
      <c r="H1931" s="6"/>
      <c r="I1931" s="6"/>
      <c r="J1931" s="2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</row>
    <row r="1932" spans="1:30" ht="13.5" customHeight="1">
      <c r="A1932" s="6"/>
      <c r="B1932" s="6"/>
      <c r="C1932" s="10"/>
      <c r="D1932" s="10"/>
      <c r="E1932" s="1"/>
      <c r="F1932" s="1"/>
      <c r="G1932" s="1"/>
      <c r="H1932" s="6"/>
      <c r="I1932" s="6"/>
      <c r="J1932" s="2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</row>
    <row r="1933" spans="1:30" ht="13.5" customHeight="1">
      <c r="A1933" s="6"/>
      <c r="B1933" s="6"/>
      <c r="C1933" s="10"/>
      <c r="D1933" s="10"/>
      <c r="E1933" s="1"/>
      <c r="F1933" s="1"/>
      <c r="G1933" s="1"/>
      <c r="H1933" s="6"/>
      <c r="I1933" s="6"/>
      <c r="J1933" s="2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</row>
    <row r="1934" spans="1:30" ht="13.5" customHeight="1">
      <c r="A1934" s="6"/>
      <c r="B1934" s="6"/>
      <c r="C1934" s="10"/>
      <c r="D1934" s="10"/>
      <c r="E1934" s="1"/>
      <c r="F1934" s="1"/>
      <c r="G1934" s="1"/>
      <c r="H1934" s="6"/>
      <c r="I1934" s="6"/>
      <c r="J1934" s="2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</row>
    <row r="1935" spans="1:30" ht="13.5" customHeight="1">
      <c r="A1935" s="6"/>
      <c r="B1935" s="6"/>
      <c r="C1935" s="10"/>
      <c r="D1935" s="10"/>
      <c r="E1935" s="1"/>
      <c r="F1935" s="1"/>
      <c r="G1935" s="1"/>
      <c r="H1935" s="6"/>
      <c r="I1935" s="6"/>
      <c r="J1935" s="2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</row>
    <row r="1936" spans="1:30" ht="13.5" customHeight="1">
      <c r="A1936" s="6"/>
      <c r="B1936" s="6"/>
      <c r="C1936" s="10"/>
      <c r="D1936" s="10"/>
      <c r="E1936" s="1"/>
      <c r="F1936" s="1"/>
      <c r="G1936" s="1"/>
      <c r="H1936" s="6"/>
      <c r="I1936" s="6"/>
      <c r="J1936" s="2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</row>
    <row r="1937" spans="1:30" ht="13.5" customHeight="1">
      <c r="A1937" s="6"/>
      <c r="B1937" s="6"/>
      <c r="C1937" s="10"/>
      <c r="D1937" s="10"/>
      <c r="E1937" s="1"/>
      <c r="F1937" s="1"/>
      <c r="G1937" s="1"/>
      <c r="H1937" s="6"/>
      <c r="I1937" s="6"/>
      <c r="J1937" s="2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</row>
    <row r="1938" spans="1:30" ht="13.5" customHeight="1">
      <c r="A1938" s="6"/>
      <c r="B1938" s="6"/>
      <c r="C1938" s="10"/>
      <c r="D1938" s="10"/>
      <c r="E1938" s="1"/>
      <c r="F1938" s="1"/>
      <c r="G1938" s="1"/>
      <c r="H1938" s="6"/>
      <c r="I1938" s="6"/>
      <c r="J1938" s="2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</row>
    <row r="1939" spans="1:30" ht="13.5" customHeight="1">
      <c r="A1939" s="6"/>
      <c r="B1939" s="6"/>
      <c r="C1939" s="10"/>
      <c r="D1939" s="10"/>
      <c r="E1939" s="1"/>
      <c r="F1939" s="1"/>
      <c r="G1939" s="1"/>
      <c r="H1939" s="6"/>
      <c r="I1939" s="6"/>
      <c r="J1939" s="2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</row>
    <row r="1940" spans="1:30" ht="13.5" customHeight="1">
      <c r="A1940" s="6"/>
      <c r="B1940" s="6"/>
      <c r="C1940" s="10"/>
      <c r="D1940" s="10"/>
      <c r="E1940" s="1"/>
      <c r="F1940" s="1"/>
      <c r="G1940" s="1"/>
      <c r="H1940" s="6"/>
      <c r="I1940" s="6"/>
      <c r="J1940" s="2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</row>
    <row r="1941" spans="1:30" ht="13.5" customHeight="1">
      <c r="A1941" s="6"/>
      <c r="B1941" s="6"/>
      <c r="C1941" s="10"/>
      <c r="D1941" s="10"/>
      <c r="E1941" s="1"/>
      <c r="F1941" s="1"/>
      <c r="G1941" s="1"/>
      <c r="H1941" s="6"/>
      <c r="I1941" s="6"/>
      <c r="J1941" s="2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</row>
    <row r="1942" spans="1:30" ht="13.5" customHeight="1">
      <c r="A1942" s="6"/>
      <c r="B1942" s="6"/>
      <c r="C1942" s="10"/>
      <c r="D1942" s="10"/>
      <c r="E1942" s="1"/>
      <c r="F1942" s="1"/>
      <c r="G1942" s="1"/>
      <c r="H1942" s="6"/>
      <c r="I1942" s="6"/>
      <c r="J1942" s="2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</row>
    <row r="1943" spans="1:30" ht="13.5" customHeight="1">
      <c r="A1943" s="6"/>
      <c r="B1943" s="6"/>
      <c r="C1943" s="10"/>
      <c r="D1943" s="10"/>
      <c r="E1943" s="1"/>
      <c r="F1943" s="1"/>
      <c r="G1943" s="1"/>
      <c r="H1943" s="6"/>
      <c r="I1943" s="6"/>
      <c r="J1943" s="2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</row>
    <row r="1944" spans="1:30" ht="13.5" customHeight="1">
      <c r="A1944" s="6"/>
      <c r="B1944" s="6"/>
      <c r="C1944" s="10"/>
      <c r="D1944" s="10"/>
      <c r="E1944" s="1"/>
      <c r="F1944" s="1"/>
      <c r="G1944" s="1"/>
      <c r="H1944" s="6"/>
      <c r="I1944" s="6"/>
      <c r="J1944" s="2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</row>
    <row r="1945" spans="1:30" ht="13.5" customHeight="1">
      <c r="A1945" s="6"/>
      <c r="B1945" s="6"/>
      <c r="C1945" s="10"/>
      <c r="D1945" s="10"/>
      <c r="E1945" s="1"/>
      <c r="F1945" s="1"/>
      <c r="G1945" s="1"/>
      <c r="H1945" s="6"/>
      <c r="I1945" s="6"/>
      <c r="J1945" s="2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</row>
    <row r="1946" spans="1:30" ht="13.5" customHeight="1">
      <c r="A1946" s="6"/>
      <c r="B1946" s="6"/>
      <c r="C1946" s="10"/>
      <c r="D1946" s="10"/>
      <c r="E1946" s="1"/>
      <c r="F1946" s="1"/>
      <c r="G1946" s="1"/>
      <c r="H1946" s="6"/>
      <c r="I1946" s="6"/>
      <c r="J1946" s="2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</row>
    <row r="1947" spans="1:30" ht="13.5" customHeight="1">
      <c r="A1947" s="6"/>
      <c r="B1947" s="6"/>
      <c r="C1947" s="10"/>
      <c r="D1947" s="10"/>
      <c r="E1947" s="1"/>
      <c r="F1947" s="1"/>
      <c r="G1947" s="1"/>
      <c r="H1947" s="6"/>
      <c r="I1947" s="6"/>
      <c r="J1947" s="2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</row>
    <row r="1948" spans="1:30" ht="13.5" customHeight="1">
      <c r="A1948" s="6"/>
      <c r="B1948" s="6"/>
      <c r="C1948" s="10"/>
      <c r="D1948" s="10"/>
      <c r="E1948" s="1"/>
      <c r="F1948" s="1"/>
      <c r="G1948" s="1"/>
      <c r="H1948" s="6"/>
      <c r="I1948" s="6"/>
      <c r="J1948" s="2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</row>
    <row r="1949" spans="1:30" ht="13.5" customHeight="1">
      <c r="A1949" s="6"/>
      <c r="B1949" s="6"/>
      <c r="C1949" s="10"/>
      <c r="D1949" s="10"/>
      <c r="E1949" s="1"/>
      <c r="F1949" s="1"/>
      <c r="G1949" s="1"/>
      <c r="H1949" s="6"/>
      <c r="I1949" s="6"/>
      <c r="J1949" s="2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</row>
    <row r="1950" spans="1:30" ht="13.5" customHeight="1">
      <c r="A1950" s="6"/>
      <c r="B1950" s="6"/>
      <c r="C1950" s="10"/>
      <c r="D1950" s="10"/>
      <c r="E1950" s="1"/>
      <c r="F1950" s="1"/>
      <c r="G1950" s="1"/>
      <c r="H1950" s="6"/>
      <c r="I1950" s="6"/>
      <c r="J1950" s="2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</row>
    <row r="1951" spans="1:30" ht="13.5" customHeight="1">
      <c r="A1951" s="6"/>
      <c r="B1951" s="6"/>
      <c r="C1951" s="10"/>
      <c r="D1951" s="10"/>
      <c r="E1951" s="1"/>
      <c r="F1951" s="1"/>
      <c r="G1951" s="1"/>
      <c r="H1951" s="6"/>
      <c r="I1951" s="6"/>
      <c r="J1951" s="2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</row>
    <row r="1952" spans="1:30" ht="13.5" customHeight="1">
      <c r="A1952" s="6"/>
      <c r="B1952" s="6"/>
      <c r="C1952" s="10"/>
      <c r="D1952" s="10"/>
      <c r="E1952" s="1"/>
      <c r="F1952" s="1"/>
      <c r="G1952" s="1"/>
      <c r="H1952" s="6"/>
      <c r="I1952" s="6"/>
      <c r="J1952" s="2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</row>
    <row r="1953" spans="1:30" ht="13.5" customHeight="1">
      <c r="A1953" s="6"/>
      <c r="B1953" s="6"/>
      <c r="C1953" s="10"/>
      <c r="D1953" s="10"/>
      <c r="E1953" s="1"/>
      <c r="F1953" s="1"/>
      <c r="G1953" s="1"/>
      <c r="H1953" s="6"/>
      <c r="I1953" s="6"/>
      <c r="J1953" s="2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</row>
    <row r="1954" spans="1:30" ht="13.5" customHeight="1">
      <c r="A1954" s="6"/>
      <c r="B1954" s="6"/>
      <c r="C1954" s="10"/>
      <c r="D1954" s="10"/>
      <c r="E1954" s="1"/>
      <c r="F1954" s="1"/>
      <c r="G1954" s="1"/>
      <c r="H1954" s="6"/>
      <c r="I1954" s="6"/>
      <c r="J1954" s="2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</row>
    <row r="1955" spans="1:30" ht="13.5" customHeight="1">
      <c r="A1955" s="6"/>
      <c r="B1955" s="6"/>
      <c r="C1955" s="10"/>
      <c r="D1955" s="10"/>
      <c r="E1955" s="1"/>
      <c r="F1955" s="1"/>
      <c r="G1955" s="1"/>
      <c r="H1955" s="6"/>
      <c r="I1955" s="6"/>
      <c r="J1955" s="2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</row>
    <row r="1956" spans="1:30" ht="13.5" customHeight="1">
      <c r="A1956" s="6"/>
      <c r="B1956" s="6"/>
      <c r="C1956" s="10"/>
      <c r="D1956" s="10"/>
      <c r="E1956" s="1"/>
      <c r="F1956" s="1"/>
      <c r="G1956" s="1"/>
      <c r="H1956" s="6"/>
      <c r="I1956" s="6"/>
      <c r="J1956" s="2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</row>
    <row r="1957" spans="1:30" ht="13.5" customHeight="1">
      <c r="A1957" s="6"/>
      <c r="B1957" s="6"/>
      <c r="C1957" s="10"/>
      <c r="D1957" s="10"/>
      <c r="E1957" s="1"/>
      <c r="F1957" s="1"/>
      <c r="G1957" s="1"/>
      <c r="H1957" s="6"/>
      <c r="I1957" s="6"/>
      <c r="J1957" s="2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</row>
    <row r="1958" spans="1:30" ht="13.5" customHeight="1">
      <c r="A1958" s="6"/>
      <c r="B1958" s="6"/>
      <c r="C1958" s="10"/>
      <c r="D1958" s="10"/>
      <c r="E1958" s="1"/>
      <c r="F1958" s="1"/>
      <c r="G1958" s="1"/>
      <c r="H1958" s="6"/>
      <c r="I1958" s="6"/>
      <c r="J1958" s="2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</row>
    <row r="1959" spans="1:30" ht="13.5" customHeight="1">
      <c r="A1959" s="6"/>
      <c r="B1959" s="6"/>
      <c r="C1959" s="10"/>
      <c r="D1959" s="10"/>
      <c r="E1959" s="1"/>
      <c r="F1959" s="1"/>
      <c r="G1959" s="1"/>
      <c r="H1959" s="6"/>
      <c r="I1959" s="6"/>
      <c r="J1959" s="2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</row>
    <row r="1960" spans="1:30" ht="13.5" customHeight="1">
      <c r="A1960" s="6"/>
      <c r="B1960" s="6"/>
      <c r="C1960" s="10"/>
      <c r="D1960" s="10"/>
      <c r="E1960" s="1"/>
      <c r="F1960" s="1"/>
      <c r="G1960" s="1"/>
      <c r="H1960" s="6"/>
      <c r="I1960" s="6"/>
      <c r="J1960" s="2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</row>
    <row r="1961" spans="1:30" ht="13.5" customHeight="1">
      <c r="A1961" s="6"/>
      <c r="B1961" s="6"/>
      <c r="C1961" s="10"/>
      <c r="D1961" s="10"/>
      <c r="E1961" s="1"/>
      <c r="F1961" s="1"/>
      <c r="G1961" s="1"/>
      <c r="H1961" s="6"/>
      <c r="I1961" s="6"/>
      <c r="J1961" s="2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</row>
    <row r="1962" spans="1:30" ht="13.5" customHeight="1">
      <c r="A1962" s="6"/>
      <c r="B1962" s="6"/>
      <c r="C1962" s="10"/>
      <c r="D1962" s="10"/>
      <c r="E1962" s="1"/>
      <c r="F1962" s="1"/>
      <c r="G1962" s="1"/>
      <c r="H1962" s="6"/>
      <c r="I1962" s="6"/>
      <c r="J1962" s="2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</row>
    <row r="1963" spans="1:30" ht="13.5" customHeight="1">
      <c r="A1963" s="6"/>
      <c r="B1963" s="6"/>
      <c r="C1963" s="10"/>
      <c r="D1963" s="10"/>
      <c r="E1963" s="1"/>
      <c r="F1963" s="1"/>
      <c r="G1963" s="1"/>
      <c r="H1963" s="6"/>
      <c r="I1963" s="6"/>
      <c r="J1963" s="2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</row>
    <row r="1964" spans="1:30" ht="13.5" customHeight="1">
      <c r="A1964" s="6"/>
      <c r="B1964" s="6"/>
      <c r="C1964" s="10"/>
      <c r="D1964" s="10"/>
      <c r="E1964" s="1"/>
      <c r="F1964" s="1"/>
      <c r="G1964" s="1"/>
      <c r="H1964" s="6"/>
      <c r="I1964" s="6"/>
      <c r="J1964" s="2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</row>
    <row r="1965" spans="1:30" ht="13.5" customHeight="1">
      <c r="A1965" s="6"/>
      <c r="B1965" s="6"/>
      <c r="C1965" s="10"/>
      <c r="D1965" s="10"/>
      <c r="E1965" s="1"/>
      <c r="F1965" s="1"/>
      <c r="G1965" s="1"/>
      <c r="H1965" s="6"/>
      <c r="I1965" s="6"/>
      <c r="J1965" s="2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</row>
    <row r="1966" spans="1:30" ht="13.5" customHeight="1">
      <c r="A1966" s="6"/>
      <c r="B1966" s="6"/>
      <c r="C1966" s="10"/>
      <c r="D1966" s="10"/>
      <c r="E1966" s="1"/>
      <c r="F1966" s="1"/>
      <c r="G1966" s="1"/>
      <c r="H1966" s="6"/>
      <c r="I1966" s="6"/>
      <c r="J1966" s="2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</row>
    <row r="1967" spans="1:30" ht="13.5" customHeight="1">
      <c r="A1967" s="6"/>
      <c r="B1967" s="6"/>
      <c r="C1967" s="10"/>
      <c r="D1967" s="10"/>
      <c r="E1967" s="1"/>
      <c r="F1967" s="1"/>
      <c r="G1967" s="1"/>
      <c r="H1967" s="6"/>
      <c r="I1967" s="6"/>
      <c r="J1967" s="2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</row>
    <row r="1968" spans="1:30" ht="13.5" customHeight="1">
      <c r="A1968" s="6"/>
      <c r="B1968" s="6"/>
      <c r="C1968" s="10"/>
      <c r="D1968" s="10"/>
      <c r="E1968" s="1"/>
      <c r="F1968" s="1"/>
      <c r="G1968" s="1"/>
      <c r="H1968" s="6"/>
      <c r="I1968" s="6"/>
      <c r="J1968" s="2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</row>
    <row r="1969" spans="1:30" ht="13.5" customHeight="1">
      <c r="A1969" s="6"/>
      <c r="B1969" s="6"/>
      <c r="C1969" s="10"/>
      <c r="D1969" s="10"/>
      <c r="E1969" s="1"/>
      <c r="F1969" s="1"/>
      <c r="G1969" s="1"/>
      <c r="H1969" s="6"/>
      <c r="I1969" s="6"/>
      <c r="J1969" s="2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</row>
    <row r="1970" spans="1:30" ht="13.5" customHeight="1">
      <c r="A1970" s="6"/>
      <c r="B1970" s="6"/>
      <c r="C1970" s="10"/>
      <c r="D1970" s="10"/>
      <c r="E1970" s="1"/>
      <c r="F1970" s="1"/>
      <c r="G1970" s="1"/>
      <c r="H1970" s="6"/>
      <c r="I1970" s="6"/>
      <c r="J1970" s="2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</row>
    <row r="1971" spans="1:30" ht="13.5" customHeight="1">
      <c r="A1971" s="6"/>
      <c r="B1971" s="6"/>
      <c r="C1971" s="10"/>
      <c r="D1971" s="10"/>
      <c r="E1971" s="1"/>
      <c r="F1971" s="1"/>
      <c r="G1971" s="1"/>
      <c r="H1971" s="6"/>
      <c r="I1971" s="6"/>
      <c r="J1971" s="2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</row>
    <row r="1972" spans="1:30" ht="13.5" customHeight="1">
      <c r="A1972" s="6"/>
      <c r="B1972" s="6"/>
      <c r="C1972" s="10"/>
      <c r="D1972" s="10"/>
      <c r="E1972" s="1"/>
      <c r="F1972" s="1"/>
      <c r="G1972" s="1"/>
      <c r="H1972" s="6"/>
      <c r="I1972" s="6"/>
      <c r="J1972" s="2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</row>
    <row r="1973" spans="1:30" ht="13.5" customHeight="1">
      <c r="A1973" s="6"/>
      <c r="B1973" s="6"/>
      <c r="C1973" s="10"/>
      <c r="D1973" s="10"/>
      <c r="E1973" s="1"/>
      <c r="F1973" s="1"/>
      <c r="G1973" s="1"/>
      <c r="H1973" s="6"/>
      <c r="I1973" s="6"/>
      <c r="J1973" s="2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</row>
    <row r="1974" spans="1:30" ht="13.5" customHeight="1">
      <c r="A1974" s="6"/>
      <c r="B1974" s="6"/>
      <c r="C1974" s="10"/>
      <c r="D1974" s="10"/>
      <c r="E1974" s="1"/>
      <c r="F1974" s="1"/>
      <c r="G1974" s="1"/>
      <c r="H1974" s="6"/>
      <c r="I1974" s="6"/>
      <c r="J1974" s="2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</row>
    <row r="1975" spans="1:30" ht="13.5" customHeight="1">
      <c r="A1975" s="6"/>
      <c r="B1975" s="6"/>
      <c r="C1975" s="10"/>
      <c r="D1975" s="10"/>
      <c r="E1975" s="1"/>
      <c r="F1975" s="1"/>
      <c r="G1975" s="1"/>
      <c r="H1975" s="6"/>
      <c r="I1975" s="6"/>
      <c r="J1975" s="2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</row>
    <row r="1976" spans="1:30" ht="13.5" customHeight="1">
      <c r="A1976" s="6"/>
      <c r="B1976" s="6"/>
      <c r="C1976" s="10"/>
      <c r="D1976" s="10"/>
      <c r="E1976" s="1"/>
      <c r="F1976" s="1"/>
      <c r="G1976" s="1"/>
      <c r="H1976" s="6"/>
      <c r="I1976" s="6"/>
      <c r="J1976" s="2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</row>
    <row r="1977" spans="1:30" ht="13.5" customHeight="1">
      <c r="A1977" s="6"/>
      <c r="B1977" s="6"/>
      <c r="C1977" s="10"/>
      <c r="D1977" s="10"/>
      <c r="E1977" s="1"/>
      <c r="F1977" s="1"/>
      <c r="G1977" s="1"/>
      <c r="H1977" s="6"/>
      <c r="I1977" s="6"/>
      <c r="J1977" s="2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</row>
    <row r="1978" spans="1:30" ht="13.5" customHeight="1">
      <c r="A1978" s="6"/>
      <c r="B1978" s="6"/>
      <c r="C1978" s="10"/>
      <c r="D1978" s="10"/>
      <c r="E1978" s="1"/>
      <c r="F1978" s="1"/>
      <c r="G1978" s="1"/>
      <c r="H1978" s="6"/>
      <c r="I1978" s="6"/>
      <c r="J1978" s="2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</row>
    <row r="1979" spans="1:30" ht="13.5" customHeight="1">
      <c r="A1979" s="6"/>
      <c r="B1979" s="6"/>
      <c r="C1979" s="10"/>
      <c r="D1979" s="10"/>
      <c r="E1979" s="1"/>
      <c r="F1979" s="1"/>
      <c r="G1979" s="1"/>
      <c r="H1979" s="6"/>
      <c r="I1979" s="6"/>
      <c r="J1979" s="2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</row>
    <row r="1980" spans="1:30" ht="13.5" customHeight="1">
      <c r="A1980" s="6"/>
      <c r="B1980" s="6"/>
      <c r="C1980" s="10"/>
      <c r="D1980" s="10"/>
      <c r="E1980" s="1"/>
      <c r="F1980" s="1"/>
      <c r="G1980" s="1"/>
      <c r="H1980" s="6"/>
      <c r="I1980" s="6"/>
      <c r="J1980" s="2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</row>
    <row r="1981" spans="1:30" ht="13.5" customHeight="1">
      <c r="A1981" s="6"/>
      <c r="B1981" s="6"/>
      <c r="C1981" s="10"/>
      <c r="D1981" s="10"/>
      <c r="E1981" s="1"/>
      <c r="F1981" s="1"/>
      <c r="G1981" s="1"/>
      <c r="H1981" s="6"/>
      <c r="I1981" s="6"/>
      <c r="J1981" s="2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</row>
    <row r="1982" spans="1:30" ht="13.5" customHeight="1">
      <c r="A1982" s="6"/>
      <c r="B1982" s="6"/>
      <c r="C1982" s="10"/>
      <c r="D1982" s="10"/>
      <c r="E1982" s="1"/>
      <c r="F1982" s="1"/>
      <c r="G1982" s="1"/>
      <c r="H1982" s="6"/>
      <c r="I1982" s="6"/>
      <c r="J1982" s="2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</row>
    <row r="1983" spans="1:30" ht="13.5" customHeight="1">
      <c r="A1983" s="6"/>
      <c r="B1983" s="6"/>
      <c r="C1983" s="10"/>
      <c r="D1983" s="10"/>
      <c r="E1983" s="1"/>
      <c r="F1983" s="1"/>
      <c r="G1983" s="1"/>
      <c r="H1983" s="6"/>
      <c r="I1983" s="6"/>
      <c r="J1983" s="2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</row>
    <row r="1984" spans="1:30" ht="13.5" customHeight="1">
      <c r="A1984" s="6"/>
      <c r="B1984" s="6"/>
      <c r="C1984" s="10"/>
      <c r="D1984" s="10"/>
      <c r="E1984" s="1"/>
      <c r="F1984" s="1"/>
      <c r="G1984" s="1"/>
      <c r="H1984" s="6"/>
      <c r="I1984" s="6"/>
      <c r="J1984" s="2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</row>
    <row r="1985" spans="1:30" ht="13.5" customHeight="1">
      <c r="A1985" s="6"/>
      <c r="B1985" s="6"/>
      <c r="C1985" s="10"/>
      <c r="D1985" s="10"/>
      <c r="E1985" s="1"/>
      <c r="F1985" s="1"/>
      <c r="G1985" s="1"/>
      <c r="H1985" s="6"/>
      <c r="I1985" s="6"/>
      <c r="J1985" s="2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</row>
    <row r="1986" spans="1:30" ht="13.5" customHeight="1">
      <c r="A1986" s="6"/>
      <c r="B1986" s="6"/>
      <c r="C1986" s="10"/>
      <c r="D1986" s="10"/>
      <c r="E1986" s="1"/>
      <c r="F1986" s="1"/>
      <c r="G1986" s="1"/>
      <c r="H1986" s="6"/>
      <c r="I1986" s="6"/>
      <c r="J1986" s="2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</row>
    <row r="1987" spans="1:30" ht="13.5" customHeight="1">
      <c r="A1987" s="6"/>
      <c r="B1987" s="6"/>
      <c r="C1987" s="10"/>
      <c r="D1987" s="10"/>
      <c r="E1987" s="1"/>
      <c r="F1987" s="1"/>
      <c r="G1987" s="1"/>
      <c r="H1987" s="6"/>
      <c r="I1987" s="6"/>
      <c r="J1987" s="2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</row>
    <row r="1988" spans="1:30" ht="13.5" customHeight="1">
      <c r="A1988" s="6"/>
      <c r="B1988" s="6"/>
      <c r="C1988" s="10"/>
      <c r="D1988" s="10"/>
      <c r="E1988" s="1"/>
      <c r="F1988" s="1"/>
      <c r="G1988" s="1"/>
      <c r="H1988" s="6"/>
      <c r="I1988" s="6"/>
      <c r="J1988" s="2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</row>
    <row r="1989" spans="1:30" ht="13.5" customHeight="1">
      <c r="A1989" s="6"/>
      <c r="B1989" s="6"/>
      <c r="C1989" s="10"/>
      <c r="D1989" s="10"/>
      <c r="E1989" s="1"/>
      <c r="F1989" s="1"/>
      <c r="G1989" s="1"/>
      <c r="H1989" s="6"/>
      <c r="I1989" s="6"/>
      <c r="J1989" s="2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</row>
    <row r="1990" spans="1:30" ht="13.5" customHeight="1">
      <c r="A1990" s="6"/>
      <c r="B1990" s="6"/>
      <c r="C1990" s="10"/>
      <c r="D1990" s="10"/>
      <c r="E1990" s="1"/>
      <c r="F1990" s="1"/>
      <c r="G1990" s="1"/>
      <c r="H1990" s="6"/>
      <c r="I1990" s="6"/>
      <c r="J1990" s="2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</row>
    <row r="1991" spans="1:30" ht="13.5" customHeight="1">
      <c r="A1991" s="6"/>
      <c r="B1991" s="6"/>
      <c r="C1991" s="10"/>
      <c r="D1991" s="10"/>
      <c r="E1991" s="1"/>
      <c r="F1991" s="1"/>
      <c r="G1991" s="1"/>
      <c r="H1991" s="6"/>
      <c r="I1991" s="6"/>
      <c r="J1991" s="2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</row>
    <row r="1992" spans="1:30" ht="13.5" customHeight="1">
      <c r="A1992" s="6"/>
      <c r="B1992" s="6"/>
      <c r="C1992" s="10"/>
      <c r="D1992" s="10"/>
      <c r="E1992" s="1"/>
      <c r="F1992" s="1"/>
      <c r="G1992" s="1"/>
      <c r="H1992" s="6"/>
      <c r="I1992" s="6"/>
      <c r="J1992" s="2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</row>
    <row r="1993" spans="1:30" ht="13.5" customHeight="1">
      <c r="A1993" s="6"/>
      <c r="B1993" s="6"/>
      <c r="C1993" s="10"/>
      <c r="D1993" s="10"/>
      <c r="E1993" s="1"/>
      <c r="F1993" s="1"/>
      <c r="G1993" s="1"/>
      <c r="H1993" s="6"/>
      <c r="I1993" s="6"/>
      <c r="J1993" s="2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</row>
    <row r="1994" spans="1:30" ht="13.5" customHeight="1">
      <c r="A1994" s="6"/>
      <c r="B1994" s="6"/>
      <c r="C1994" s="10"/>
      <c r="D1994" s="10"/>
      <c r="E1994" s="1"/>
      <c r="F1994" s="1"/>
      <c r="G1994" s="1"/>
      <c r="H1994" s="6"/>
      <c r="I1994" s="6"/>
      <c r="J1994" s="2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</row>
    <row r="1995" spans="1:30" ht="13.5" customHeight="1">
      <c r="A1995" s="6"/>
      <c r="B1995" s="6"/>
      <c r="C1995" s="10"/>
      <c r="D1995" s="10"/>
      <c r="E1995" s="1"/>
      <c r="F1995" s="1"/>
      <c r="G1995" s="1"/>
      <c r="H1995" s="6"/>
      <c r="I1995" s="6"/>
      <c r="J1995" s="2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</row>
    <row r="1996" spans="1:30" ht="13.5" customHeight="1">
      <c r="A1996" s="6"/>
      <c r="B1996" s="6"/>
      <c r="C1996" s="10"/>
      <c r="D1996" s="10"/>
      <c r="E1996" s="1"/>
      <c r="F1996" s="1"/>
      <c r="G1996" s="1"/>
      <c r="H1996" s="6"/>
      <c r="I1996" s="6"/>
      <c r="J1996" s="2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</row>
    <row r="1997" spans="1:30" ht="13.5" customHeight="1">
      <c r="A1997" s="6"/>
      <c r="B1997" s="6"/>
      <c r="C1997" s="10"/>
      <c r="D1997" s="10"/>
      <c r="E1997" s="1"/>
      <c r="F1997" s="1"/>
      <c r="G1997" s="1"/>
      <c r="H1997" s="6"/>
      <c r="I1997" s="6"/>
      <c r="J1997" s="2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</row>
    <row r="1998" spans="1:30" ht="13.5" customHeight="1">
      <c r="A1998" s="6"/>
      <c r="B1998" s="6"/>
      <c r="C1998" s="10"/>
      <c r="D1998" s="10"/>
      <c r="E1998" s="1"/>
      <c r="F1998" s="1"/>
      <c r="G1998" s="1"/>
      <c r="H1998" s="6"/>
      <c r="I1998" s="6"/>
      <c r="J1998" s="2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</row>
    <row r="1999" spans="1:30" ht="13.5" customHeight="1">
      <c r="A1999" s="6"/>
      <c r="B1999" s="6"/>
      <c r="C1999" s="10"/>
      <c r="D1999" s="10"/>
      <c r="E1999" s="1"/>
      <c r="F1999" s="1"/>
      <c r="G1999" s="1"/>
      <c r="H1999" s="6"/>
      <c r="I1999" s="6"/>
      <c r="J1999" s="2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</row>
    <row r="2000" spans="1:30" ht="13.5" customHeight="1">
      <c r="A2000" s="6"/>
      <c r="B2000" s="6"/>
      <c r="C2000" s="10"/>
      <c r="D2000" s="10"/>
      <c r="E2000" s="1"/>
      <c r="F2000" s="1"/>
      <c r="G2000" s="1"/>
      <c r="H2000" s="6"/>
      <c r="I2000" s="6"/>
      <c r="J2000" s="2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</row>
    <row r="2001" spans="1:30" ht="13.5" customHeight="1">
      <c r="A2001" s="6"/>
      <c r="B2001" s="6"/>
      <c r="C2001" s="10"/>
      <c r="D2001" s="10"/>
      <c r="E2001" s="1"/>
      <c r="F2001" s="1"/>
      <c r="G2001" s="1"/>
      <c r="H2001" s="6"/>
      <c r="I2001" s="6"/>
      <c r="J2001" s="2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</row>
    <row r="2002" spans="1:30" ht="13.5" customHeight="1">
      <c r="A2002" s="6"/>
      <c r="B2002" s="6"/>
      <c r="C2002" s="10"/>
      <c r="D2002" s="10"/>
      <c r="E2002" s="1"/>
      <c r="F2002" s="1"/>
      <c r="G2002" s="1"/>
      <c r="H2002" s="6"/>
      <c r="I2002" s="6"/>
      <c r="J2002" s="2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</row>
    <row r="2003" spans="1:30" ht="13.5" customHeight="1">
      <c r="A2003" s="6"/>
      <c r="B2003" s="6"/>
      <c r="C2003" s="10"/>
      <c r="D2003" s="10"/>
      <c r="E2003" s="1"/>
      <c r="F2003" s="1"/>
      <c r="G2003" s="1"/>
      <c r="H2003" s="6"/>
      <c r="I2003" s="6"/>
      <c r="J2003" s="2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</row>
    <row r="2004" spans="1:30" ht="13.5" customHeight="1">
      <c r="A2004" s="6"/>
      <c r="B2004" s="6"/>
      <c r="C2004" s="10"/>
      <c r="D2004" s="10"/>
      <c r="E2004" s="1"/>
      <c r="F2004" s="1"/>
      <c r="G2004" s="1"/>
      <c r="H2004" s="6"/>
      <c r="I2004" s="6"/>
      <c r="J2004" s="2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</row>
    <row r="2005" spans="1:30" ht="13.5" customHeight="1">
      <c r="A2005" s="6"/>
      <c r="B2005" s="6"/>
      <c r="C2005" s="10"/>
      <c r="D2005" s="10"/>
      <c r="E2005" s="1"/>
      <c r="F2005" s="1"/>
      <c r="G2005" s="1"/>
      <c r="H2005" s="6"/>
      <c r="I2005" s="6"/>
      <c r="J2005" s="2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</row>
    <row r="2006" spans="1:30" ht="13.5" customHeight="1">
      <c r="A2006" s="6"/>
      <c r="B2006" s="6"/>
      <c r="C2006" s="10"/>
      <c r="D2006" s="10"/>
      <c r="E2006" s="1"/>
      <c r="F2006" s="1"/>
      <c r="G2006" s="1"/>
      <c r="H2006" s="6"/>
      <c r="I2006" s="6"/>
      <c r="J2006" s="2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</row>
    <row r="2007" spans="1:30" ht="13.5" customHeight="1">
      <c r="A2007" s="6"/>
      <c r="B2007" s="6"/>
      <c r="C2007" s="10"/>
      <c r="D2007" s="10"/>
      <c r="E2007" s="1"/>
      <c r="F2007" s="1"/>
      <c r="G2007" s="1"/>
      <c r="H2007" s="6"/>
      <c r="I2007" s="6"/>
      <c r="J2007" s="2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</row>
    <row r="2008" spans="1:30" ht="13.5" customHeight="1">
      <c r="A2008" s="6"/>
      <c r="B2008" s="6"/>
      <c r="C2008" s="10"/>
      <c r="D2008" s="10"/>
      <c r="E2008" s="1"/>
      <c r="F2008" s="1"/>
      <c r="G2008" s="1"/>
      <c r="H2008" s="6"/>
      <c r="I2008" s="6"/>
      <c r="J2008" s="2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</row>
    <row r="2009" spans="1:30" ht="13.5" customHeight="1">
      <c r="A2009" s="6"/>
      <c r="B2009" s="6"/>
      <c r="C2009" s="10"/>
      <c r="D2009" s="10"/>
      <c r="E2009" s="1"/>
      <c r="F2009" s="1"/>
      <c r="G2009" s="1"/>
      <c r="H2009" s="6"/>
      <c r="I2009" s="6"/>
      <c r="J2009" s="2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</row>
    <row r="2010" spans="1:30" ht="13.5" customHeight="1">
      <c r="A2010" s="6"/>
      <c r="B2010" s="6"/>
      <c r="C2010" s="10"/>
      <c r="D2010" s="10"/>
      <c r="E2010" s="1"/>
      <c r="F2010" s="1"/>
      <c r="G2010" s="1"/>
      <c r="H2010" s="6"/>
      <c r="I2010" s="6"/>
      <c r="J2010" s="2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</row>
    <row r="2011" spans="1:30" ht="13.5" customHeight="1">
      <c r="A2011" s="6"/>
      <c r="B2011" s="6"/>
      <c r="C2011" s="10"/>
      <c r="D2011" s="10"/>
      <c r="E2011" s="1"/>
      <c r="F2011" s="1"/>
      <c r="G2011" s="1"/>
      <c r="H2011" s="6"/>
      <c r="I2011" s="6"/>
      <c r="J2011" s="2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</row>
    <row r="2012" spans="1:30" ht="13.5" customHeight="1">
      <c r="A2012" s="6"/>
      <c r="B2012" s="6"/>
      <c r="C2012" s="10"/>
      <c r="D2012" s="10"/>
      <c r="E2012" s="1"/>
      <c r="F2012" s="1"/>
      <c r="G2012" s="1"/>
      <c r="H2012" s="6"/>
      <c r="I2012" s="6"/>
      <c r="J2012" s="2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</row>
    <row r="2013" spans="1:30" ht="13.5" customHeight="1">
      <c r="A2013" s="6"/>
      <c r="B2013" s="6"/>
      <c r="C2013" s="10"/>
      <c r="D2013" s="10"/>
      <c r="E2013" s="1"/>
      <c r="F2013" s="1"/>
      <c r="G2013" s="1"/>
      <c r="H2013" s="6"/>
      <c r="I2013" s="6"/>
      <c r="J2013" s="2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</row>
    <row r="2014" spans="1:30" ht="13.5" customHeight="1">
      <c r="A2014" s="6"/>
      <c r="B2014" s="6"/>
      <c r="C2014" s="10"/>
      <c r="D2014" s="10"/>
      <c r="E2014" s="1"/>
      <c r="F2014" s="1"/>
      <c r="G2014" s="1"/>
      <c r="H2014" s="6"/>
      <c r="I2014" s="6"/>
      <c r="J2014" s="2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</row>
    <row r="2015" spans="1:30" ht="13.5" customHeight="1">
      <c r="A2015" s="6"/>
      <c r="B2015" s="6"/>
      <c r="C2015" s="10"/>
      <c r="D2015" s="10"/>
      <c r="E2015" s="1"/>
      <c r="F2015" s="1"/>
      <c r="G2015" s="1"/>
      <c r="H2015" s="6"/>
      <c r="I2015" s="6"/>
      <c r="J2015" s="2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</row>
    <row r="2016" spans="1:30" ht="13.5" customHeight="1">
      <c r="A2016" s="6"/>
      <c r="B2016" s="6"/>
      <c r="C2016" s="10"/>
      <c r="D2016" s="10"/>
      <c r="E2016" s="1"/>
      <c r="F2016" s="1"/>
      <c r="G2016" s="1"/>
      <c r="H2016" s="6"/>
      <c r="I2016" s="6"/>
      <c r="J2016" s="2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</row>
    <row r="2017" spans="1:30" ht="13.5" customHeight="1">
      <c r="A2017" s="6"/>
      <c r="B2017" s="6"/>
      <c r="C2017" s="10"/>
      <c r="D2017" s="10"/>
      <c r="E2017" s="1"/>
      <c r="F2017" s="1"/>
      <c r="G2017" s="1"/>
      <c r="H2017" s="6"/>
      <c r="I2017" s="6"/>
      <c r="J2017" s="2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</row>
    <row r="2018" spans="1:30" ht="13.5" customHeight="1">
      <c r="A2018" s="6"/>
      <c r="B2018" s="6"/>
      <c r="C2018" s="10"/>
      <c r="D2018" s="10"/>
      <c r="E2018" s="1"/>
      <c r="F2018" s="1"/>
      <c r="G2018" s="1"/>
      <c r="H2018" s="6"/>
      <c r="I2018" s="6"/>
      <c r="J2018" s="2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</row>
    <row r="2019" spans="1:30" ht="13.5" customHeight="1">
      <c r="A2019" s="6"/>
      <c r="B2019" s="6"/>
      <c r="C2019" s="10"/>
      <c r="D2019" s="10"/>
      <c r="E2019" s="1"/>
      <c r="F2019" s="1"/>
      <c r="G2019" s="1"/>
      <c r="H2019" s="6"/>
      <c r="I2019" s="6"/>
      <c r="J2019" s="2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</row>
    <row r="2020" spans="1:30" ht="13.5" customHeight="1">
      <c r="A2020" s="6"/>
      <c r="B2020" s="6"/>
      <c r="C2020" s="10"/>
      <c r="D2020" s="10"/>
      <c r="E2020" s="1"/>
      <c r="F2020" s="1"/>
      <c r="G2020" s="1"/>
      <c r="H2020" s="6"/>
      <c r="I2020" s="6"/>
      <c r="J2020" s="2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</row>
    <row r="2021" spans="1:30" ht="13.5" customHeight="1">
      <c r="A2021" s="6"/>
      <c r="B2021" s="6"/>
      <c r="C2021" s="10"/>
      <c r="D2021" s="10"/>
      <c r="E2021" s="1"/>
      <c r="F2021" s="1"/>
      <c r="G2021" s="1"/>
      <c r="H2021" s="6"/>
      <c r="I2021" s="6"/>
      <c r="J2021" s="2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</row>
    <row r="2022" spans="1:30" ht="13.5" customHeight="1">
      <c r="A2022" s="6"/>
      <c r="B2022" s="6"/>
      <c r="C2022" s="10"/>
      <c r="D2022" s="10"/>
      <c r="E2022" s="1"/>
      <c r="F2022" s="1"/>
      <c r="G2022" s="1"/>
      <c r="H2022" s="6"/>
      <c r="I2022" s="6"/>
      <c r="J2022" s="2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</row>
    <row r="2023" spans="1:30" ht="13.5" customHeight="1">
      <c r="A2023" s="6"/>
      <c r="B2023" s="6"/>
      <c r="C2023" s="10"/>
      <c r="D2023" s="10"/>
      <c r="E2023" s="1"/>
      <c r="F2023" s="1"/>
      <c r="G2023" s="1"/>
      <c r="H2023" s="6"/>
      <c r="I2023" s="6"/>
      <c r="J2023" s="2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</row>
    <row r="2024" spans="1:30" ht="13.5" customHeight="1">
      <c r="A2024" s="6"/>
      <c r="B2024" s="6"/>
      <c r="C2024" s="10"/>
      <c r="D2024" s="10"/>
      <c r="E2024" s="1"/>
      <c r="F2024" s="1"/>
      <c r="G2024" s="1"/>
      <c r="H2024" s="6"/>
      <c r="I2024" s="6"/>
      <c r="J2024" s="2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</row>
    <row r="2025" spans="1:30" ht="13.5" customHeight="1">
      <c r="A2025" s="6"/>
      <c r="B2025" s="6"/>
      <c r="C2025" s="10"/>
      <c r="D2025" s="10"/>
      <c r="E2025" s="1"/>
      <c r="F2025" s="1"/>
      <c r="G2025" s="1"/>
      <c r="H2025" s="6"/>
      <c r="I2025" s="6"/>
      <c r="J2025" s="2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</row>
    <row r="2026" spans="1:30" ht="13.5" customHeight="1">
      <c r="A2026" s="6"/>
      <c r="B2026" s="6"/>
      <c r="C2026" s="10"/>
      <c r="D2026" s="10"/>
      <c r="E2026" s="1"/>
      <c r="F2026" s="1"/>
      <c r="G2026" s="1"/>
      <c r="H2026" s="6"/>
      <c r="I2026" s="6"/>
      <c r="J2026" s="2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</row>
    <row r="2027" spans="1:30" ht="13.5" customHeight="1">
      <c r="A2027" s="6"/>
      <c r="B2027" s="6"/>
      <c r="C2027" s="10"/>
      <c r="D2027" s="10"/>
      <c r="E2027" s="1"/>
      <c r="F2027" s="1"/>
      <c r="G2027" s="1"/>
      <c r="H2027" s="6"/>
      <c r="I2027" s="6"/>
      <c r="J2027" s="2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</row>
    <row r="2028" spans="1:30" ht="13.5" customHeight="1">
      <c r="A2028" s="6"/>
      <c r="B2028" s="6"/>
      <c r="C2028" s="10"/>
      <c r="D2028" s="10"/>
      <c r="E2028" s="1"/>
      <c r="F2028" s="1"/>
      <c r="G2028" s="1"/>
      <c r="H2028" s="6"/>
      <c r="I2028" s="6"/>
      <c r="J2028" s="2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</row>
    <row r="2029" spans="1:30" ht="13.5" customHeight="1">
      <c r="A2029" s="6"/>
      <c r="B2029" s="6"/>
      <c r="C2029" s="10"/>
      <c r="D2029" s="10"/>
      <c r="E2029" s="1"/>
      <c r="F2029" s="1"/>
      <c r="G2029" s="1"/>
      <c r="H2029" s="6"/>
      <c r="I2029" s="6"/>
      <c r="J2029" s="2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</row>
    <row r="2030" spans="1:30" ht="13.5" customHeight="1">
      <c r="A2030" s="6"/>
      <c r="B2030" s="6"/>
      <c r="C2030" s="10"/>
      <c r="D2030" s="10"/>
      <c r="E2030" s="1"/>
      <c r="F2030" s="1"/>
      <c r="G2030" s="1"/>
      <c r="H2030" s="6"/>
      <c r="I2030" s="6"/>
      <c r="J2030" s="2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</row>
    <row r="2031" spans="1:30" ht="13.5" customHeight="1">
      <c r="A2031" s="6"/>
      <c r="B2031" s="6"/>
      <c r="C2031" s="10"/>
      <c r="D2031" s="10"/>
      <c r="E2031" s="1"/>
      <c r="F2031" s="1"/>
      <c r="G2031" s="1"/>
      <c r="H2031" s="6"/>
      <c r="I2031" s="6"/>
      <c r="J2031" s="2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</row>
    <row r="2032" spans="1:30" ht="13.5" customHeight="1">
      <c r="A2032" s="6"/>
      <c r="B2032" s="6"/>
      <c r="C2032" s="10"/>
      <c r="D2032" s="10"/>
      <c r="E2032" s="1"/>
      <c r="F2032" s="1"/>
      <c r="G2032" s="1"/>
      <c r="H2032" s="6"/>
      <c r="I2032" s="6"/>
      <c r="J2032" s="2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</row>
    <row r="2033" spans="1:30" ht="13.5" customHeight="1">
      <c r="A2033" s="6"/>
      <c r="B2033" s="6"/>
      <c r="C2033" s="10"/>
      <c r="D2033" s="10"/>
      <c r="E2033" s="1"/>
      <c r="F2033" s="1"/>
      <c r="G2033" s="1"/>
      <c r="H2033" s="6"/>
      <c r="I2033" s="6"/>
      <c r="J2033" s="2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</row>
    <row r="2034" spans="1:30" ht="13.5" customHeight="1">
      <c r="A2034" s="6"/>
      <c r="B2034" s="6"/>
      <c r="C2034" s="10"/>
      <c r="D2034" s="10"/>
      <c r="E2034" s="1"/>
      <c r="F2034" s="1"/>
      <c r="G2034" s="1"/>
      <c r="H2034" s="6"/>
      <c r="I2034" s="6"/>
      <c r="J2034" s="2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</row>
    <row r="2035" spans="1:30" ht="13.5" customHeight="1">
      <c r="A2035" s="6"/>
      <c r="B2035" s="6"/>
      <c r="C2035" s="10"/>
      <c r="D2035" s="10"/>
      <c r="E2035" s="1"/>
      <c r="F2035" s="1"/>
      <c r="G2035" s="1"/>
      <c r="H2035" s="6"/>
      <c r="I2035" s="6"/>
      <c r="J2035" s="2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</row>
    <row r="2036" spans="1:30" ht="13.5" customHeight="1">
      <c r="A2036" s="6"/>
      <c r="B2036" s="6"/>
      <c r="C2036" s="10"/>
      <c r="D2036" s="10"/>
      <c r="E2036" s="1"/>
      <c r="F2036" s="1"/>
      <c r="G2036" s="1"/>
      <c r="H2036" s="6"/>
      <c r="I2036" s="6"/>
      <c r="J2036" s="2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</row>
    <row r="2037" spans="1:30" ht="13.5" customHeight="1">
      <c r="A2037" s="6"/>
      <c r="B2037" s="6"/>
      <c r="C2037" s="10"/>
      <c r="D2037" s="10"/>
      <c r="E2037" s="1"/>
      <c r="F2037" s="1"/>
      <c r="G2037" s="1"/>
      <c r="H2037" s="6"/>
      <c r="I2037" s="6"/>
      <c r="J2037" s="2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</row>
    <row r="2038" spans="1:30" ht="13.5" customHeight="1">
      <c r="A2038" s="6"/>
      <c r="B2038" s="6"/>
      <c r="C2038" s="10"/>
      <c r="D2038" s="10"/>
      <c r="E2038" s="1"/>
      <c r="F2038" s="1"/>
      <c r="G2038" s="1"/>
      <c r="H2038" s="6"/>
      <c r="I2038" s="6"/>
      <c r="J2038" s="2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</row>
    <row r="2039" spans="1:30" ht="13.5" customHeight="1">
      <c r="A2039" s="6"/>
      <c r="B2039" s="6"/>
      <c r="C2039" s="10"/>
      <c r="D2039" s="10"/>
      <c r="E2039" s="1"/>
      <c r="F2039" s="1"/>
      <c r="G2039" s="1"/>
      <c r="H2039" s="6"/>
      <c r="I2039" s="6"/>
      <c r="J2039" s="2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</row>
    <row r="2040" spans="1:30" ht="13.5" customHeight="1">
      <c r="A2040" s="6"/>
      <c r="B2040" s="6"/>
      <c r="C2040" s="10"/>
      <c r="D2040" s="10"/>
      <c r="E2040" s="1"/>
      <c r="F2040" s="1"/>
      <c r="G2040" s="1"/>
      <c r="H2040" s="6"/>
      <c r="I2040" s="6"/>
      <c r="J2040" s="2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</row>
    <row r="2041" spans="1:30" ht="13.5" customHeight="1">
      <c r="A2041" s="6"/>
      <c r="B2041" s="6"/>
      <c r="C2041" s="10"/>
      <c r="D2041" s="10"/>
      <c r="E2041" s="1"/>
      <c r="F2041" s="1"/>
      <c r="G2041" s="1"/>
      <c r="H2041" s="6"/>
      <c r="I2041" s="6"/>
      <c r="J2041" s="2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</row>
    <row r="2042" spans="1:30" ht="13.5" customHeight="1">
      <c r="A2042" s="6"/>
      <c r="B2042" s="6"/>
      <c r="C2042" s="10"/>
      <c r="D2042" s="10"/>
      <c r="E2042" s="1"/>
      <c r="F2042" s="1"/>
      <c r="G2042" s="1"/>
      <c r="H2042" s="6"/>
      <c r="I2042" s="6"/>
      <c r="J2042" s="2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</row>
    <row r="2043" spans="1:30" ht="13.5" customHeight="1">
      <c r="A2043" s="6"/>
      <c r="B2043" s="6"/>
      <c r="C2043" s="10"/>
      <c r="D2043" s="10"/>
      <c r="E2043" s="1"/>
      <c r="F2043" s="1"/>
      <c r="G2043" s="1"/>
      <c r="H2043" s="6"/>
      <c r="I2043" s="6"/>
      <c r="J2043" s="2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</row>
    <row r="2044" spans="1:30" ht="13.5" customHeight="1">
      <c r="A2044" s="6"/>
      <c r="B2044" s="6"/>
      <c r="C2044" s="10"/>
      <c r="D2044" s="10"/>
      <c r="E2044" s="1"/>
      <c r="F2044" s="1"/>
      <c r="G2044" s="1"/>
      <c r="H2044" s="6"/>
      <c r="I2044" s="6"/>
      <c r="J2044" s="2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</row>
    <row r="2045" spans="1:30" ht="13.5" customHeight="1">
      <c r="A2045" s="6"/>
      <c r="B2045" s="6"/>
      <c r="C2045" s="10"/>
      <c r="D2045" s="10"/>
      <c r="E2045" s="1"/>
      <c r="F2045" s="1"/>
      <c r="G2045" s="1"/>
      <c r="H2045" s="6"/>
      <c r="I2045" s="6"/>
      <c r="J2045" s="2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</row>
    <row r="2046" spans="1:30" ht="13.5" customHeight="1">
      <c r="A2046" s="6"/>
      <c r="B2046" s="6"/>
      <c r="C2046" s="10"/>
      <c r="D2046" s="10"/>
      <c r="E2046" s="1"/>
      <c r="F2046" s="1"/>
      <c r="G2046" s="1"/>
      <c r="H2046" s="6"/>
      <c r="I2046" s="6"/>
      <c r="J2046" s="2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</row>
    <row r="2047" spans="1:30" ht="13.5" customHeight="1">
      <c r="A2047" s="6"/>
      <c r="B2047" s="6"/>
      <c r="C2047" s="10"/>
      <c r="D2047" s="10"/>
      <c r="E2047" s="1"/>
      <c r="F2047" s="1"/>
      <c r="G2047" s="1"/>
      <c r="H2047" s="6"/>
      <c r="I2047" s="6"/>
      <c r="J2047" s="2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</row>
    <row r="2048" spans="1:30" ht="13.5" customHeight="1">
      <c r="A2048" s="6"/>
      <c r="B2048" s="6"/>
      <c r="C2048" s="10"/>
      <c r="D2048" s="10"/>
      <c r="E2048" s="1"/>
      <c r="F2048" s="1"/>
      <c r="G2048" s="1"/>
      <c r="H2048" s="6"/>
      <c r="I2048" s="6"/>
      <c r="J2048" s="2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</row>
    <row r="2049" spans="1:30" ht="13.5" customHeight="1">
      <c r="A2049" s="6"/>
      <c r="B2049" s="6"/>
      <c r="C2049" s="10"/>
      <c r="D2049" s="10"/>
      <c r="E2049" s="1"/>
      <c r="F2049" s="1"/>
      <c r="G2049" s="1"/>
      <c r="H2049" s="6"/>
      <c r="I2049" s="6"/>
      <c r="J2049" s="2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</row>
    <row r="2050" spans="1:30" ht="13.5" customHeight="1">
      <c r="A2050" s="6"/>
      <c r="B2050" s="6"/>
      <c r="C2050" s="10"/>
      <c r="D2050" s="10"/>
      <c r="E2050" s="1"/>
      <c r="F2050" s="1"/>
      <c r="G2050" s="1"/>
      <c r="H2050" s="6"/>
      <c r="I2050" s="6"/>
      <c r="J2050" s="2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</row>
    <row r="2051" spans="1:30" ht="13.5" customHeight="1">
      <c r="A2051" s="6"/>
      <c r="B2051" s="6"/>
      <c r="C2051" s="10"/>
      <c r="D2051" s="10"/>
      <c r="E2051" s="1"/>
      <c r="F2051" s="1"/>
      <c r="G2051" s="1"/>
      <c r="H2051" s="6"/>
      <c r="I2051" s="6"/>
      <c r="J2051" s="2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</row>
    <row r="2052" spans="1:30" ht="13.5" customHeight="1">
      <c r="A2052" s="6"/>
      <c r="B2052" s="6"/>
      <c r="C2052" s="10"/>
      <c r="D2052" s="10"/>
      <c r="E2052" s="1"/>
      <c r="F2052" s="1"/>
      <c r="G2052" s="1"/>
      <c r="H2052" s="6"/>
      <c r="I2052" s="6"/>
      <c r="J2052" s="2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</row>
    <row r="2053" spans="1:30" ht="13.5" customHeight="1">
      <c r="A2053" s="6"/>
      <c r="B2053" s="6"/>
      <c r="C2053" s="10"/>
      <c r="D2053" s="10"/>
      <c r="E2053" s="1"/>
      <c r="F2053" s="1"/>
      <c r="G2053" s="1"/>
      <c r="H2053" s="6"/>
      <c r="I2053" s="6"/>
      <c r="J2053" s="2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</row>
    <row r="2054" spans="1:30" ht="13.5" customHeight="1">
      <c r="A2054" s="6"/>
      <c r="B2054" s="6"/>
      <c r="C2054" s="10"/>
      <c r="D2054" s="10"/>
      <c r="E2054" s="1"/>
      <c r="F2054" s="1"/>
      <c r="G2054" s="1"/>
      <c r="H2054" s="6"/>
      <c r="I2054" s="6"/>
      <c r="J2054" s="2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</row>
    <row r="2055" spans="1:30" ht="13.5" customHeight="1">
      <c r="A2055" s="6"/>
      <c r="B2055" s="6"/>
      <c r="C2055" s="10"/>
      <c r="D2055" s="10"/>
      <c r="E2055" s="1"/>
      <c r="F2055" s="1"/>
      <c r="G2055" s="1"/>
      <c r="H2055" s="6"/>
      <c r="I2055" s="6"/>
      <c r="J2055" s="2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</row>
    <row r="2056" spans="1:30" ht="13.5" customHeight="1">
      <c r="A2056" s="6"/>
      <c r="B2056" s="6"/>
      <c r="C2056" s="10"/>
      <c r="D2056" s="10"/>
      <c r="E2056" s="1"/>
      <c r="F2056" s="1"/>
      <c r="G2056" s="1"/>
      <c r="H2056" s="6"/>
      <c r="I2056" s="6"/>
      <c r="J2056" s="2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</row>
    <row r="2057" spans="1:30" ht="13.5" customHeight="1">
      <c r="A2057" s="6"/>
      <c r="B2057" s="6"/>
      <c r="C2057" s="10"/>
      <c r="D2057" s="10"/>
      <c r="E2057" s="1"/>
      <c r="F2057" s="1"/>
      <c r="G2057" s="1"/>
      <c r="H2057" s="6"/>
      <c r="I2057" s="6"/>
      <c r="J2057" s="2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</row>
    <row r="2058" spans="1:30" ht="13.5" customHeight="1">
      <c r="A2058" s="6"/>
      <c r="B2058" s="6"/>
      <c r="C2058" s="10"/>
      <c r="D2058" s="10"/>
      <c r="E2058" s="1"/>
      <c r="F2058" s="1"/>
      <c r="G2058" s="1"/>
      <c r="H2058" s="6"/>
      <c r="I2058" s="6"/>
      <c r="J2058" s="2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</row>
    <row r="2059" spans="1:30" ht="13.5" customHeight="1">
      <c r="A2059" s="6"/>
      <c r="B2059" s="6"/>
      <c r="C2059" s="10"/>
      <c r="D2059" s="10"/>
      <c r="E2059" s="1"/>
      <c r="F2059" s="1"/>
      <c r="G2059" s="1"/>
      <c r="H2059" s="6"/>
      <c r="I2059" s="6"/>
      <c r="J2059" s="2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</row>
    <row r="2060" spans="1:30" ht="13.5" customHeight="1">
      <c r="A2060" s="6"/>
      <c r="B2060" s="6"/>
      <c r="C2060" s="10"/>
      <c r="D2060" s="10"/>
      <c r="E2060" s="1"/>
      <c r="F2060" s="1"/>
      <c r="G2060" s="1"/>
      <c r="H2060" s="6"/>
      <c r="I2060" s="6"/>
      <c r="J2060" s="2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</row>
    <row r="2061" spans="1:30" ht="13.5" customHeight="1">
      <c r="A2061" s="6"/>
      <c r="B2061" s="6"/>
      <c r="C2061" s="10"/>
      <c r="D2061" s="10"/>
      <c r="E2061" s="1"/>
      <c r="F2061" s="1"/>
      <c r="G2061" s="1"/>
      <c r="H2061" s="6"/>
      <c r="I2061" s="6"/>
      <c r="J2061" s="2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</row>
    <row r="2062" spans="1:30" ht="13.5" customHeight="1">
      <c r="A2062" s="6"/>
      <c r="B2062" s="6"/>
      <c r="C2062" s="10"/>
      <c r="D2062" s="10"/>
      <c r="E2062" s="1"/>
      <c r="F2062" s="1"/>
      <c r="G2062" s="1"/>
      <c r="H2062" s="6"/>
      <c r="I2062" s="6"/>
      <c r="J2062" s="2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</row>
    <row r="2063" spans="1:30" ht="13.5" customHeight="1">
      <c r="A2063" s="6"/>
      <c r="B2063" s="6"/>
      <c r="C2063" s="10"/>
      <c r="D2063" s="10"/>
      <c r="E2063" s="1"/>
      <c r="F2063" s="1"/>
      <c r="G2063" s="1"/>
      <c r="H2063" s="6"/>
      <c r="I2063" s="6"/>
      <c r="J2063" s="2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</row>
    <row r="2064" spans="1:30" ht="13.5" customHeight="1">
      <c r="A2064" s="6"/>
      <c r="B2064" s="6"/>
      <c r="C2064" s="10"/>
      <c r="D2064" s="10"/>
      <c r="E2064" s="1"/>
      <c r="F2064" s="1"/>
      <c r="G2064" s="1"/>
      <c r="H2064" s="6"/>
      <c r="I2064" s="6"/>
      <c r="J2064" s="2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</row>
    <row r="2065" spans="1:30" ht="13.5" customHeight="1">
      <c r="A2065" s="6"/>
      <c r="B2065" s="6"/>
      <c r="C2065" s="10"/>
      <c r="D2065" s="10"/>
      <c r="E2065" s="1"/>
      <c r="F2065" s="1"/>
      <c r="G2065" s="1"/>
      <c r="H2065" s="6"/>
      <c r="I2065" s="6"/>
      <c r="J2065" s="2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</row>
    <row r="2066" spans="1:30" ht="13.5" customHeight="1">
      <c r="A2066" s="6"/>
      <c r="B2066" s="6"/>
      <c r="C2066" s="10"/>
      <c r="D2066" s="10"/>
      <c r="E2066" s="1"/>
      <c r="F2066" s="1"/>
      <c r="G2066" s="1"/>
      <c r="H2066" s="6"/>
      <c r="I2066" s="6"/>
      <c r="J2066" s="2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</row>
    <row r="2067" spans="1:30" ht="13.5" customHeight="1">
      <c r="A2067" s="6"/>
      <c r="B2067" s="6"/>
      <c r="C2067" s="10"/>
      <c r="D2067" s="10"/>
      <c r="E2067" s="1"/>
      <c r="F2067" s="1"/>
      <c r="G2067" s="1"/>
      <c r="H2067" s="6"/>
      <c r="I2067" s="6"/>
      <c r="J2067" s="2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</row>
    <row r="2068" spans="1:30" ht="13.5" customHeight="1">
      <c r="A2068" s="6"/>
      <c r="B2068" s="6"/>
      <c r="C2068" s="10"/>
      <c r="D2068" s="10"/>
      <c r="E2068" s="1"/>
      <c r="F2068" s="1"/>
      <c r="G2068" s="1"/>
      <c r="H2068" s="6"/>
      <c r="I2068" s="6"/>
      <c r="J2068" s="2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</row>
    <row r="2069" spans="1:30" ht="13.5" customHeight="1">
      <c r="A2069" s="6"/>
      <c r="B2069" s="6"/>
      <c r="C2069" s="10"/>
      <c r="D2069" s="10"/>
      <c r="E2069" s="1"/>
      <c r="F2069" s="1"/>
      <c r="G2069" s="1"/>
      <c r="H2069" s="6"/>
      <c r="I2069" s="6"/>
      <c r="J2069" s="2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</row>
    <row r="2070" spans="1:30" ht="13.5" customHeight="1">
      <c r="A2070" s="6"/>
      <c r="B2070" s="6"/>
      <c r="C2070" s="10"/>
      <c r="D2070" s="10"/>
      <c r="E2070" s="1"/>
      <c r="F2070" s="1"/>
      <c r="G2070" s="1"/>
      <c r="H2070" s="6"/>
      <c r="I2070" s="6"/>
      <c r="J2070" s="2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</row>
    <row r="2071" spans="1:30" ht="13.5" customHeight="1">
      <c r="A2071" s="6"/>
      <c r="B2071" s="6"/>
      <c r="C2071" s="10"/>
      <c r="D2071" s="10"/>
      <c r="E2071" s="1"/>
      <c r="F2071" s="1"/>
      <c r="G2071" s="1"/>
      <c r="H2071" s="6"/>
      <c r="I2071" s="6"/>
      <c r="J2071" s="2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</row>
    <row r="2072" spans="1:30" ht="13.5" customHeight="1">
      <c r="A2072" s="6"/>
      <c r="B2072" s="6"/>
      <c r="C2072" s="10"/>
      <c r="D2072" s="10"/>
      <c r="E2072" s="1"/>
      <c r="F2072" s="1"/>
      <c r="G2072" s="1"/>
      <c r="H2072" s="6"/>
      <c r="I2072" s="6"/>
      <c r="J2072" s="2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</row>
    <row r="2073" spans="1:30" ht="13.5" customHeight="1">
      <c r="A2073" s="6"/>
      <c r="B2073" s="6"/>
      <c r="C2073" s="10"/>
      <c r="D2073" s="10"/>
      <c r="E2073" s="1"/>
      <c r="F2073" s="1"/>
      <c r="G2073" s="1"/>
      <c r="H2073" s="6"/>
      <c r="I2073" s="6"/>
      <c r="J2073" s="2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</row>
    <row r="2074" spans="1:30" ht="13.5" customHeight="1">
      <c r="A2074" s="6"/>
      <c r="B2074" s="6"/>
      <c r="C2074" s="10"/>
      <c r="D2074" s="10"/>
      <c r="E2074" s="1"/>
      <c r="F2074" s="1"/>
      <c r="G2074" s="1"/>
      <c r="H2074" s="6"/>
      <c r="I2074" s="6"/>
      <c r="J2074" s="2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</row>
    <row r="2075" spans="1:30" ht="13.5" customHeight="1">
      <c r="A2075" s="6"/>
      <c r="B2075" s="6"/>
      <c r="C2075" s="10"/>
      <c r="D2075" s="10"/>
      <c r="E2075" s="1"/>
      <c r="F2075" s="1"/>
      <c r="G2075" s="1"/>
      <c r="H2075" s="6"/>
      <c r="I2075" s="6"/>
      <c r="J2075" s="2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</row>
    <row r="2076" spans="1:30" ht="13.5" customHeight="1">
      <c r="A2076" s="6"/>
      <c r="B2076" s="6"/>
      <c r="C2076" s="10"/>
      <c r="D2076" s="10"/>
      <c r="E2076" s="1"/>
      <c r="F2076" s="1"/>
      <c r="G2076" s="1"/>
      <c r="H2076" s="6"/>
      <c r="I2076" s="6"/>
      <c r="J2076" s="2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</row>
    <row r="2077" spans="1:30" ht="13.5" customHeight="1">
      <c r="A2077" s="6"/>
      <c r="B2077" s="6"/>
      <c r="C2077" s="10"/>
      <c r="D2077" s="10"/>
      <c r="E2077" s="1"/>
      <c r="F2077" s="1"/>
      <c r="G2077" s="1"/>
      <c r="H2077" s="6"/>
      <c r="I2077" s="6"/>
      <c r="J2077" s="2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</row>
    <row r="2078" spans="1:30" ht="13.5" customHeight="1">
      <c r="A2078" s="6"/>
      <c r="B2078" s="6"/>
      <c r="C2078" s="10"/>
      <c r="D2078" s="10"/>
      <c r="E2078" s="1"/>
      <c r="F2078" s="1"/>
      <c r="G2078" s="1"/>
      <c r="H2078" s="6"/>
      <c r="I2078" s="6"/>
      <c r="J2078" s="2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</row>
    <row r="2079" spans="1:30" ht="13.5" customHeight="1">
      <c r="A2079" s="6"/>
      <c r="B2079" s="6"/>
      <c r="C2079" s="10"/>
      <c r="D2079" s="10"/>
      <c r="E2079" s="1"/>
      <c r="F2079" s="1"/>
      <c r="G2079" s="1"/>
      <c r="H2079" s="6"/>
      <c r="I2079" s="6"/>
      <c r="J2079" s="2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</row>
    <row r="2080" spans="1:30" ht="13.5" customHeight="1">
      <c r="A2080" s="6"/>
      <c r="B2080" s="6"/>
      <c r="C2080" s="10"/>
      <c r="D2080" s="10"/>
      <c r="E2080" s="1"/>
      <c r="F2080" s="1"/>
      <c r="G2080" s="1"/>
      <c r="H2080" s="6"/>
      <c r="I2080" s="6"/>
      <c r="J2080" s="2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</row>
    <row r="2081" spans="1:30" ht="13.5" customHeight="1">
      <c r="A2081" s="6"/>
      <c r="B2081" s="6"/>
      <c r="C2081" s="10"/>
      <c r="D2081" s="10"/>
      <c r="E2081" s="1"/>
      <c r="F2081" s="1"/>
      <c r="G2081" s="1"/>
      <c r="H2081" s="6"/>
      <c r="I2081" s="6"/>
      <c r="J2081" s="2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</row>
    <row r="2082" spans="1:30" ht="13.5" customHeight="1">
      <c r="A2082" s="6"/>
      <c r="B2082" s="6"/>
      <c r="C2082" s="10"/>
      <c r="D2082" s="10"/>
      <c r="E2082" s="1"/>
      <c r="F2082" s="1"/>
      <c r="G2082" s="1"/>
      <c r="H2082" s="6"/>
      <c r="I2082" s="6"/>
      <c r="J2082" s="2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</row>
    <row r="2083" spans="1:30" ht="13.5" customHeight="1">
      <c r="A2083" s="6"/>
      <c r="B2083" s="6"/>
      <c r="C2083" s="10"/>
      <c r="D2083" s="10"/>
      <c r="E2083" s="1"/>
      <c r="F2083" s="1"/>
      <c r="G2083" s="1"/>
      <c r="H2083" s="6"/>
      <c r="I2083" s="6"/>
      <c r="J2083" s="2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</row>
    <row r="2084" spans="1:30" ht="13.5" customHeight="1">
      <c r="A2084" s="6"/>
      <c r="B2084" s="6"/>
      <c r="C2084" s="10"/>
      <c r="D2084" s="10"/>
      <c r="E2084" s="1"/>
      <c r="F2084" s="1"/>
      <c r="G2084" s="1"/>
      <c r="H2084" s="6"/>
      <c r="I2084" s="6"/>
      <c r="J2084" s="2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</row>
    <row r="2085" spans="1:30" ht="13.5" customHeight="1">
      <c r="A2085" s="6"/>
      <c r="B2085" s="6"/>
      <c r="C2085" s="10"/>
      <c r="D2085" s="10"/>
      <c r="E2085" s="1"/>
      <c r="F2085" s="1"/>
      <c r="G2085" s="1"/>
      <c r="H2085" s="6"/>
      <c r="I2085" s="6"/>
      <c r="J2085" s="2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</row>
    <row r="2086" spans="1:30" ht="13.5" customHeight="1">
      <c r="A2086" s="6"/>
      <c r="B2086" s="6"/>
      <c r="C2086" s="10"/>
      <c r="D2086" s="10"/>
      <c r="E2086" s="1"/>
      <c r="F2086" s="1"/>
      <c r="G2086" s="1"/>
      <c r="H2086" s="6"/>
      <c r="I2086" s="6"/>
      <c r="J2086" s="2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</row>
    <row r="2087" spans="1:30" ht="13.5" customHeight="1">
      <c r="A2087" s="6"/>
      <c r="B2087" s="6"/>
      <c r="C2087" s="10"/>
      <c r="D2087" s="10"/>
      <c r="E2087" s="1"/>
      <c r="F2087" s="1"/>
      <c r="G2087" s="1"/>
      <c r="H2087" s="6"/>
      <c r="I2087" s="6"/>
      <c r="J2087" s="2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</row>
    <row r="2088" spans="1:30" ht="13.5" customHeight="1">
      <c r="A2088" s="6"/>
      <c r="B2088" s="6"/>
      <c r="C2088" s="10"/>
      <c r="D2088" s="10"/>
      <c r="E2088" s="1"/>
      <c r="F2088" s="1"/>
      <c r="G2088" s="1"/>
      <c r="H2088" s="6"/>
      <c r="I2088" s="6"/>
      <c r="J2088" s="2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</row>
    <row r="2089" spans="1:30" ht="13.5" customHeight="1">
      <c r="A2089" s="6"/>
      <c r="B2089" s="6"/>
      <c r="C2089" s="10"/>
      <c r="D2089" s="10"/>
      <c r="E2089" s="1"/>
      <c r="F2089" s="1"/>
      <c r="G2089" s="1"/>
      <c r="H2089" s="6"/>
      <c r="I2089" s="6"/>
      <c r="J2089" s="2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</row>
    <row r="2090" spans="1:30" ht="13.5" customHeight="1">
      <c r="A2090" s="6"/>
      <c r="B2090" s="6"/>
      <c r="C2090" s="10"/>
      <c r="D2090" s="10"/>
      <c r="E2090" s="1"/>
      <c r="F2090" s="1"/>
      <c r="G2090" s="1"/>
      <c r="H2090" s="6"/>
      <c r="I2090" s="6"/>
      <c r="J2090" s="2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</row>
    <row r="2091" spans="1:30" ht="13.5" customHeight="1">
      <c r="A2091" s="6"/>
      <c r="B2091" s="6"/>
      <c r="C2091" s="10"/>
      <c r="D2091" s="10"/>
      <c r="E2091" s="1"/>
      <c r="F2091" s="1"/>
      <c r="G2091" s="1"/>
      <c r="H2091" s="6"/>
      <c r="I2091" s="6"/>
      <c r="J2091" s="2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</row>
    <row r="2092" spans="1:30" ht="13.5" customHeight="1">
      <c r="A2092" s="6"/>
      <c r="B2092" s="6"/>
      <c r="C2092" s="10"/>
      <c r="D2092" s="10"/>
      <c r="E2092" s="1"/>
      <c r="F2092" s="1"/>
      <c r="G2092" s="1"/>
      <c r="H2092" s="6"/>
      <c r="I2092" s="6"/>
      <c r="J2092" s="2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</row>
    <row r="2093" spans="1:30" ht="13.5" customHeight="1">
      <c r="A2093" s="6"/>
      <c r="B2093" s="6"/>
      <c r="C2093" s="10"/>
      <c r="D2093" s="10"/>
      <c r="E2093" s="1"/>
      <c r="F2093" s="1"/>
      <c r="G2093" s="1"/>
      <c r="H2093" s="6"/>
      <c r="I2093" s="6"/>
      <c r="J2093" s="2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</row>
    <row r="2094" spans="1:30" ht="13.5" customHeight="1">
      <c r="A2094" s="6"/>
      <c r="B2094" s="6"/>
      <c r="C2094" s="10"/>
      <c r="D2094" s="10"/>
      <c r="E2094" s="1"/>
      <c r="F2094" s="1"/>
      <c r="G2094" s="1"/>
      <c r="H2094" s="6"/>
      <c r="I2094" s="6"/>
      <c r="J2094" s="2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</row>
    <row r="2095" spans="1:30" ht="13.5" customHeight="1">
      <c r="A2095" s="6"/>
      <c r="B2095" s="6"/>
      <c r="C2095" s="10"/>
      <c r="D2095" s="10"/>
      <c r="E2095" s="1"/>
      <c r="F2095" s="1"/>
      <c r="G2095" s="1"/>
      <c r="H2095" s="6"/>
      <c r="I2095" s="6"/>
      <c r="J2095" s="2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</row>
    <row r="2096" spans="1:30" ht="13.5" customHeight="1">
      <c r="A2096" s="6"/>
      <c r="B2096" s="6"/>
      <c r="C2096" s="10"/>
      <c r="D2096" s="10"/>
      <c r="E2096" s="1"/>
      <c r="F2096" s="1"/>
      <c r="G2096" s="1"/>
      <c r="H2096" s="6"/>
      <c r="I2096" s="6"/>
      <c r="J2096" s="2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</row>
    <row r="2097" spans="1:30" ht="13.5" customHeight="1">
      <c r="A2097" s="6"/>
      <c r="B2097" s="6"/>
      <c r="C2097" s="10"/>
      <c r="D2097" s="10"/>
      <c r="E2097" s="1"/>
      <c r="F2097" s="1"/>
      <c r="G2097" s="1"/>
      <c r="H2097" s="6"/>
      <c r="I2097" s="6"/>
      <c r="J2097" s="2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</row>
    <row r="2098" spans="1:30" ht="13.5" customHeight="1">
      <c r="A2098" s="6"/>
      <c r="B2098" s="6"/>
      <c r="C2098" s="10"/>
      <c r="D2098" s="10"/>
      <c r="E2098" s="1"/>
      <c r="F2098" s="1"/>
      <c r="G2098" s="1"/>
      <c r="H2098" s="6"/>
      <c r="I2098" s="6"/>
      <c r="J2098" s="2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</row>
    <row r="2099" spans="1:30" ht="13.5" customHeight="1">
      <c r="A2099" s="6"/>
      <c r="B2099" s="6"/>
      <c r="C2099" s="10"/>
      <c r="D2099" s="10"/>
      <c r="E2099" s="1"/>
      <c r="F2099" s="1"/>
      <c r="G2099" s="1"/>
      <c r="H2099" s="6"/>
      <c r="I2099" s="6"/>
      <c r="J2099" s="2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</row>
    <row r="2100" spans="1:30" ht="13.5" customHeight="1">
      <c r="A2100" s="6"/>
      <c r="B2100" s="6"/>
      <c r="C2100" s="10"/>
      <c r="D2100" s="10"/>
      <c r="E2100" s="1"/>
      <c r="F2100" s="1"/>
      <c r="G2100" s="1"/>
      <c r="H2100" s="6"/>
      <c r="I2100" s="6"/>
      <c r="J2100" s="2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</row>
    <row r="2101" spans="1:30" ht="13.5" customHeight="1">
      <c r="A2101" s="6"/>
      <c r="B2101" s="6"/>
      <c r="C2101" s="10"/>
      <c r="D2101" s="10"/>
      <c r="E2101" s="1"/>
      <c r="F2101" s="1"/>
      <c r="G2101" s="1"/>
      <c r="H2101" s="6"/>
      <c r="I2101" s="6"/>
      <c r="J2101" s="2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</row>
    <row r="2102" spans="1:30" ht="13.5" customHeight="1">
      <c r="A2102" s="6"/>
      <c r="B2102" s="6"/>
      <c r="C2102" s="10"/>
      <c r="D2102" s="10"/>
      <c r="E2102" s="1"/>
      <c r="F2102" s="1"/>
      <c r="G2102" s="1"/>
      <c r="H2102" s="6"/>
      <c r="I2102" s="6"/>
      <c r="J2102" s="2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</row>
    <row r="2103" spans="1:30" ht="13.5" customHeight="1">
      <c r="A2103" s="6"/>
      <c r="B2103" s="6"/>
      <c r="C2103" s="10"/>
      <c r="D2103" s="10"/>
      <c r="E2103" s="1"/>
      <c r="F2103" s="1"/>
      <c r="G2103" s="1"/>
      <c r="H2103" s="6"/>
      <c r="I2103" s="6"/>
      <c r="J2103" s="2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</row>
    <row r="2104" spans="1:30" ht="13.5" customHeight="1">
      <c r="A2104" s="6"/>
      <c r="B2104" s="6"/>
      <c r="C2104" s="10"/>
      <c r="D2104" s="10"/>
      <c r="E2104" s="1"/>
      <c r="F2104" s="1"/>
      <c r="G2104" s="1"/>
      <c r="H2104" s="6"/>
      <c r="I2104" s="6"/>
      <c r="J2104" s="2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</row>
    <row r="2105" spans="1:30" ht="13.5" customHeight="1">
      <c r="A2105" s="6"/>
      <c r="B2105" s="6"/>
      <c r="C2105" s="10"/>
      <c r="D2105" s="10"/>
      <c r="E2105" s="1"/>
      <c r="F2105" s="1"/>
      <c r="G2105" s="1"/>
      <c r="H2105" s="6"/>
      <c r="I2105" s="6"/>
      <c r="J2105" s="2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</row>
    <row r="2106" spans="1:30" ht="13.5" customHeight="1">
      <c r="A2106" s="6"/>
      <c r="B2106" s="6"/>
      <c r="C2106" s="10"/>
      <c r="D2106" s="10"/>
      <c r="E2106" s="1"/>
      <c r="F2106" s="1"/>
      <c r="G2106" s="1"/>
      <c r="H2106" s="6"/>
      <c r="I2106" s="6"/>
      <c r="J2106" s="2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</row>
    <row r="2107" spans="1:30" ht="13.5" customHeight="1">
      <c r="A2107" s="6"/>
      <c r="B2107" s="6"/>
      <c r="C2107" s="10"/>
      <c r="D2107" s="10"/>
      <c r="E2107" s="1"/>
      <c r="F2107" s="1"/>
      <c r="G2107" s="1"/>
      <c r="H2107" s="6"/>
      <c r="I2107" s="6"/>
      <c r="J2107" s="2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</row>
    <row r="2108" spans="1:30" ht="13.5" customHeight="1">
      <c r="A2108" s="6"/>
      <c r="B2108" s="6"/>
      <c r="C2108" s="10"/>
      <c r="D2108" s="10"/>
      <c r="E2108" s="1"/>
      <c r="F2108" s="1"/>
      <c r="G2108" s="1"/>
      <c r="H2108" s="6"/>
      <c r="I2108" s="6"/>
      <c r="J2108" s="2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</row>
    <row r="2109" spans="1:30" ht="13.5" customHeight="1">
      <c r="A2109" s="6"/>
      <c r="B2109" s="6"/>
      <c r="C2109" s="10"/>
      <c r="D2109" s="10"/>
      <c r="E2109" s="1"/>
      <c r="F2109" s="1"/>
      <c r="G2109" s="1"/>
      <c r="H2109" s="6"/>
      <c r="I2109" s="6"/>
      <c r="J2109" s="2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</row>
    <row r="2110" spans="1:30" ht="13.5" customHeight="1">
      <c r="A2110" s="6"/>
      <c r="B2110" s="6"/>
      <c r="C2110" s="10"/>
      <c r="D2110" s="10"/>
      <c r="E2110" s="1"/>
      <c r="F2110" s="1"/>
      <c r="G2110" s="1"/>
      <c r="H2110" s="6"/>
      <c r="I2110" s="6"/>
      <c r="J2110" s="2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</row>
    <row r="2111" spans="1:30" ht="13.5" customHeight="1">
      <c r="A2111" s="6"/>
      <c r="B2111" s="6"/>
      <c r="C2111" s="10"/>
      <c r="D2111" s="10"/>
      <c r="E2111" s="1"/>
      <c r="F2111" s="1"/>
      <c r="G2111" s="1"/>
      <c r="H2111" s="6"/>
      <c r="I2111" s="6"/>
      <c r="J2111" s="2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</row>
    <row r="2112" spans="1:30" ht="13.5" customHeight="1">
      <c r="A2112" s="6"/>
      <c r="B2112" s="6"/>
      <c r="C2112" s="10"/>
      <c r="D2112" s="10"/>
      <c r="E2112" s="1"/>
      <c r="F2112" s="1"/>
      <c r="G2112" s="1"/>
      <c r="H2112" s="6"/>
      <c r="I2112" s="6"/>
      <c r="J2112" s="2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</row>
    <row r="2113" spans="1:30" ht="13.5" customHeight="1">
      <c r="A2113" s="6"/>
      <c r="B2113" s="6"/>
      <c r="C2113" s="10"/>
      <c r="D2113" s="10"/>
      <c r="E2113" s="1"/>
      <c r="F2113" s="1"/>
      <c r="G2113" s="1"/>
      <c r="H2113" s="6"/>
      <c r="I2113" s="6"/>
      <c r="J2113" s="2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</row>
    <row r="2114" spans="1:30" ht="13.5" customHeight="1">
      <c r="A2114" s="6"/>
      <c r="B2114" s="6"/>
      <c r="C2114" s="10"/>
      <c r="D2114" s="10"/>
      <c r="E2114" s="1"/>
      <c r="F2114" s="1"/>
      <c r="G2114" s="1"/>
      <c r="H2114" s="6"/>
      <c r="I2114" s="6"/>
      <c r="J2114" s="2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</row>
    <row r="2115" spans="1:30" ht="13.5" customHeight="1">
      <c r="A2115" s="6"/>
      <c r="B2115" s="6"/>
      <c r="C2115" s="10"/>
      <c r="D2115" s="10"/>
      <c r="E2115" s="1"/>
      <c r="F2115" s="1"/>
      <c r="G2115" s="1"/>
      <c r="H2115" s="6"/>
      <c r="I2115" s="6"/>
      <c r="J2115" s="2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</row>
    <row r="2116" spans="1:30" ht="13.5" customHeight="1">
      <c r="A2116" s="6"/>
      <c r="B2116" s="6"/>
      <c r="C2116" s="10"/>
      <c r="D2116" s="10"/>
      <c r="E2116" s="1"/>
      <c r="F2116" s="1"/>
      <c r="G2116" s="1"/>
      <c r="H2116" s="6"/>
      <c r="I2116" s="6"/>
      <c r="J2116" s="2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</row>
    <row r="2117" spans="1:30" ht="13.5" customHeight="1">
      <c r="A2117" s="6"/>
      <c r="B2117" s="6"/>
      <c r="C2117" s="10"/>
      <c r="D2117" s="10"/>
      <c r="E2117" s="1"/>
      <c r="F2117" s="1"/>
      <c r="G2117" s="1"/>
      <c r="H2117" s="6"/>
      <c r="I2117" s="6"/>
      <c r="J2117" s="2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</row>
    <row r="2118" spans="1:30" ht="13.5" customHeight="1">
      <c r="A2118" s="6"/>
      <c r="B2118" s="6"/>
      <c r="C2118" s="10"/>
      <c r="D2118" s="10"/>
      <c r="E2118" s="1"/>
      <c r="F2118" s="1"/>
      <c r="G2118" s="1"/>
      <c r="H2118" s="6"/>
      <c r="I2118" s="6"/>
      <c r="J2118" s="2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</row>
    <row r="2119" spans="1:30" ht="13.5" customHeight="1">
      <c r="A2119" s="6"/>
      <c r="B2119" s="6"/>
      <c r="C2119" s="10"/>
      <c r="D2119" s="10"/>
      <c r="E2119" s="1"/>
      <c r="F2119" s="1"/>
      <c r="G2119" s="1"/>
      <c r="H2119" s="6"/>
      <c r="I2119" s="6"/>
      <c r="J2119" s="2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</row>
    <row r="2120" spans="1:30" ht="13.5" customHeight="1">
      <c r="A2120" s="6"/>
      <c r="B2120" s="6"/>
      <c r="C2120" s="10"/>
      <c r="D2120" s="10"/>
      <c r="E2120" s="1"/>
      <c r="F2120" s="1"/>
      <c r="G2120" s="1"/>
      <c r="H2120" s="6"/>
      <c r="I2120" s="6"/>
      <c r="J2120" s="2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</row>
    <row r="2121" spans="1:30" ht="13.5" customHeight="1">
      <c r="A2121" s="6"/>
      <c r="B2121" s="6"/>
      <c r="C2121" s="10"/>
      <c r="D2121" s="10"/>
      <c r="E2121" s="1"/>
      <c r="F2121" s="1"/>
      <c r="G2121" s="1"/>
      <c r="H2121" s="6"/>
      <c r="I2121" s="6"/>
      <c r="J2121" s="2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</row>
    <row r="2122" spans="1:30" ht="13.5" customHeight="1">
      <c r="A2122" s="6"/>
      <c r="B2122" s="6"/>
      <c r="C2122" s="10"/>
      <c r="D2122" s="10"/>
      <c r="E2122" s="1"/>
      <c r="F2122" s="1"/>
      <c r="G2122" s="1"/>
      <c r="H2122" s="6"/>
      <c r="I2122" s="6"/>
      <c r="J2122" s="2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</row>
    <row r="2123" spans="1:30" ht="13.5" customHeight="1">
      <c r="A2123" s="6"/>
      <c r="B2123" s="6"/>
      <c r="C2123" s="10"/>
      <c r="D2123" s="10"/>
      <c r="E2123" s="1"/>
      <c r="F2123" s="1"/>
      <c r="G2123" s="1"/>
      <c r="H2123" s="6"/>
      <c r="I2123" s="6"/>
      <c r="J2123" s="2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</row>
    <row r="2124" spans="1:30" ht="13.5" customHeight="1">
      <c r="A2124" s="6"/>
      <c r="B2124" s="6"/>
      <c r="C2124" s="10"/>
      <c r="D2124" s="10"/>
      <c r="E2124" s="1"/>
      <c r="F2124" s="1"/>
      <c r="G2124" s="1"/>
      <c r="H2124" s="6"/>
      <c r="I2124" s="6"/>
      <c r="J2124" s="2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</row>
    <row r="2125" spans="1:30" ht="13.5" customHeight="1">
      <c r="A2125" s="6"/>
      <c r="B2125" s="6"/>
      <c r="C2125" s="10"/>
      <c r="D2125" s="10"/>
      <c r="E2125" s="1"/>
      <c r="F2125" s="1"/>
      <c r="G2125" s="1"/>
      <c r="H2125" s="6"/>
      <c r="I2125" s="6"/>
      <c r="J2125" s="2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</row>
    <row r="2126" spans="1:30" ht="13.5" customHeight="1">
      <c r="A2126" s="6"/>
      <c r="B2126" s="6"/>
      <c r="C2126" s="10"/>
      <c r="D2126" s="10"/>
      <c r="E2126" s="1"/>
      <c r="F2126" s="1"/>
      <c r="G2126" s="1"/>
      <c r="H2126" s="6"/>
      <c r="I2126" s="6"/>
      <c r="J2126" s="2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</row>
    <row r="2127" spans="1:30" ht="13.5" customHeight="1">
      <c r="A2127" s="6"/>
      <c r="B2127" s="6"/>
      <c r="C2127" s="10"/>
      <c r="D2127" s="10"/>
      <c r="E2127" s="1"/>
      <c r="F2127" s="1"/>
      <c r="G2127" s="1"/>
      <c r="H2127" s="6"/>
      <c r="I2127" s="6"/>
      <c r="J2127" s="2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</row>
    <row r="2128" spans="1:30" ht="13.5" customHeight="1">
      <c r="A2128" s="6"/>
      <c r="B2128" s="6"/>
      <c r="C2128" s="10"/>
      <c r="D2128" s="10"/>
      <c r="E2128" s="1"/>
      <c r="F2128" s="1"/>
      <c r="G2128" s="1"/>
      <c r="H2128" s="6"/>
      <c r="I2128" s="6"/>
      <c r="J2128" s="2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</row>
    <row r="2129" spans="1:30" ht="13.5" customHeight="1">
      <c r="A2129" s="6"/>
      <c r="B2129" s="6"/>
      <c r="C2129" s="10"/>
      <c r="D2129" s="10"/>
      <c r="E2129" s="1"/>
      <c r="F2129" s="1"/>
      <c r="G2129" s="1"/>
      <c r="H2129" s="6"/>
      <c r="I2129" s="6"/>
      <c r="J2129" s="2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</row>
    <row r="2130" spans="1:30" ht="13.5" customHeight="1">
      <c r="A2130" s="6"/>
      <c r="B2130" s="6"/>
      <c r="C2130" s="10"/>
      <c r="D2130" s="10"/>
      <c r="E2130" s="1"/>
      <c r="F2130" s="1"/>
      <c r="G2130" s="1"/>
      <c r="H2130" s="6"/>
      <c r="I2130" s="6"/>
      <c r="J2130" s="2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</row>
    <row r="2131" spans="1:30" ht="13.5" customHeight="1">
      <c r="A2131" s="6"/>
      <c r="B2131" s="6"/>
      <c r="C2131" s="10"/>
      <c r="D2131" s="10"/>
      <c r="E2131" s="1"/>
      <c r="F2131" s="1"/>
      <c r="G2131" s="1"/>
      <c r="H2131" s="6"/>
      <c r="I2131" s="6"/>
      <c r="J2131" s="2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</row>
    <row r="2132" spans="1:30" ht="13.5" customHeight="1">
      <c r="A2132" s="6"/>
      <c r="B2132" s="6"/>
      <c r="C2132" s="10"/>
      <c r="D2132" s="10"/>
      <c r="E2132" s="1"/>
      <c r="F2132" s="1"/>
      <c r="G2132" s="1"/>
      <c r="H2132" s="6"/>
      <c r="I2132" s="6"/>
      <c r="J2132" s="2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</row>
    <row r="2133" spans="1:30" ht="13.5" customHeight="1">
      <c r="A2133" s="6"/>
      <c r="B2133" s="6"/>
      <c r="C2133" s="10"/>
      <c r="D2133" s="10"/>
      <c r="E2133" s="1"/>
      <c r="F2133" s="1"/>
      <c r="G2133" s="1"/>
      <c r="H2133" s="6"/>
      <c r="I2133" s="6"/>
      <c r="J2133" s="2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</row>
    <row r="2134" spans="1:30" ht="13.5" customHeight="1">
      <c r="A2134" s="6"/>
      <c r="B2134" s="6"/>
      <c r="C2134" s="10"/>
      <c r="D2134" s="10"/>
      <c r="E2134" s="1"/>
      <c r="F2134" s="1"/>
      <c r="G2134" s="1"/>
      <c r="H2134" s="6"/>
      <c r="I2134" s="6"/>
      <c r="J2134" s="2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</row>
    <row r="2135" spans="1:30" ht="13.5" customHeight="1">
      <c r="A2135" s="6"/>
      <c r="B2135" s="6"/>
      <c r="C2135" s="10"/>
      <c r="D2135" s="10"/>
      <c r="E2135" s="1"/>
      <c r="F2135" s="1"/>
      <c r="G2135" s="1"/>
      <c r="H2135" s="6"/>
      <c r="I2135" s="6"/>
      <c r="J2135" s="2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</row>
    <row r="2136" spans="1:30" ht="13.5" customHeight="1">
      <c r="A2136" s="6"/>
      <c r="B2136" s="6"/>
      <c r="C2136" s="10"/>
      <c r="D2136" s="10"/>
      <c r="E2136" s="1"/>
      <c r="F2136" s="1"/>
      <c r="G2136" s="1"/>
      <c r="H2136" s="6"/>
      <c r="I2136" s="6"/>
      <c r="J2136" s="2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</row>
    <row r="2137" spans="1:30" ht="13.5" customHeight="1">
      <c r="A2137" s="6"/>
      <c r="B2137" s="6"/>
      <c r="C2137" s="10"/>
      <c r="D2137" s="10"/>
      <c r="E2137" s="1"/>
      <c r="F2137" s="1"/>
      <c r="G2137" s="1"/>
      <c r="H2137" s="6"/>
      <c r="I2137" s="6"/>
      <c r="J2137" s="2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</row>
    <row r="2138" spans="1:30" ht="13.5" customHeight="1">
      <c r="A2138" s="6"/>
      <c r="B2138" s="6"/>
      <c r="C2138" s="10"/>
      <c r="D2138" s="10"/>
      <c r="E2138" s="1"/>
      <c r="F2138" s="1"/>
      <c r="G2138" s="1"/>
      <c r="H2138" s="6"/>
      <c r="I2138" s="6"/>
      <c r="J2138" s="2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</row>
    <row r="2139" spans="1:30" ht="13.5" customHeight="1">
      <c r="A2139" s="6"/>
      <c r="B2139" s="6"/>
      <c r="C2139" s="10"/>
      <c r="D2139" s="10"/>
      <c r="E2139" s="1"/>
      <c r="F2139" s="1"/>
      <c r="G2139" s="1"/>
      <c r="H2139" s="6"/>
      <c r="I2139" s="6"/>
      <c r="J2139" s="2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</row>
    <row r="2140" spans="1:30" ht="13.5" customHeight="1">
      <c r="A2140" s="6"/>
      <c r="B2140" s="6"/>
      <c r="C2140" s="10"/>
      <c r="D2140" s="10"/>
      <c r="E2140" s="1"/>
      <c r="F2140" s="1"/>
      <c r="G2140" s="1"/>
      <c r="H2140" s="6"/>
      <c r="I2140" s="6"/>
      <c r="J2140" s="2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</row>
    <row r="2141" spans="1:30" ht="13.5" customHeight="1">
      <c r="A2141" s="6"/>
      <c r="B2141" s="6"/>
      <c r="C2141" s="10"/>
      <c r="D2141" s="10"/>
      <c r="E2141" s="1"/>
      <c r="F2141" s="1"/>
      <c r="G2141" s="1"/>
      <c r="H2141" s="6"/>
      <c r="I2141" s="6"/>
      <c r="J2141" s="2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</row>
    <row r="2142" spans="1:30" ht="13.5" customHeight="1">
      <c r="A2142" s="6"/>
      <c r="B2142" s="6"/>
      <c r="C2142" s="10"/>
      <c r="D2142" s="10"/>
      <c r="E2142" s="1"/>
      <c r="F2142" s="1"/>
      <c r="G2142" s="1"/>
      <c r="H2142" s="6"/>
      <c r="I2142" s="6"/>
      <c r="J2142" s="2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</row>
    <row r="2143" spans="1:30" ht="13.5" customHeight="1">
      <c r="A2143" s="6"/>
      <c r="B2143" s="6"/>
      <c r="C2143" s="10"/>
      <c r="D2143" s="10"/>
      <c r="E2143" s="1"/>
      <c r="F2143" s="1"/>
      <c r="G2143" s="1"/>
      <c r="H2143" s="6"/>
      <c r="I2143" s="6"/>
      <c r="J2143" s="2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</row>
    <row r="2144" spans="1:30" ht="13.5" customHeight="1">
      <c r="A2144" s="6"/>
      <c r="B2144" s="6"/>
      <c r="C2144" s="10"/>
      <c r="D2144" s="10"/>
      <c r="E2144" s="1"/>
      <c r="F2144" s="1"/>
      <c r="G2144" s="1"/>
      <c r="H2144" s="6"/>
      <c r="I2144" s="6"/>
      <c r="J2144" s="2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</row>
    <row r="2145" spans="1:30" ht="13.5" customHeight="1">
      <c r="A2145" s="6"/>
      <c r="B2145" s="6"/>
      <c r="C2145" s="10"/>
      <c r="D2145" s="10"/>
      <c r="E2145" s="1"/>
      <c r="F2145" s="1"/>
      <c r="G2145" s="1"/>
      <c r="H2145" s="6"/>
      <c r="I2145" s="6"/>
      <c r="J2145" s="2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</row>
    <row r="2146" spans="1:30" ht="13.5" customHeight="1">
      <c r="A2146" s="6"/>
      <c r="B2146" s="6"/>
      <c r="C2146" s="10"/>
      <c r="D2146" s="10"/>
      <c r="E2146" s="1"/>
      <c r="F2146" s="1"/>
      <c r="G2146" s="1"/>
      <c r="H2146" s="6"/>
      <c r="I2146" s="6"/>
      <c r="J2146" s="2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</row>
    <row r="2147" spans="1:30" ht="13.5" customHeight="1">
      <c r="A2147" s="6"/>
      <c r="B2147" s="6"/>
      <c r="C2147" s="10"/>
      <c r="D2147" s="10"/>
      <c r="E2147" s="1"/>
      <c r="F2147" s="1"/>
      <c r="G2147" s="1"/>
      <c r="H2147" s="6"/>
      <c r="I2147" s="6"/>
      <c r="J2147" s="2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</row>
    <row r="2148" spans="1:30" ht="13.5" customHeight="1">
      <c r="A2148" s="6"/>
      <c r="B2148" s="6"/>
      <c r="C2148" s="10"/>
      <c r="D2148" s="10"/>
      <c r="E2148" s="1"/>
      <c r="F2148" s="1"/>
      <c r="G2148" s="1"/>
      <c r="H2148" s="6"/>
      <c r="I2148" s="6"/>
      <c r="J2148" s="2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</row>
    <row r="2149" spans="1:30" ht="13.5" customHeight="1">
      <c r="A2149" s="6"/>
      <c r="B2149" s="6"/>
      <c r="C2149" s="10"/>
      <c r="D2149" s="10"/>
      <c r="E2149" s="1"/>
      <c r="F2149" s="1"/>
      <c r="G2149" s="1"/>
      <c r="H2149" s="6"/>
      <c r="I2149" s="6"/>
      <c r="J2149" s="2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</row>
    <row r="2150" spans="1:30" ht="13.5" customHeight="1">
      <c r="A2150" s="6"/>
      <c r="B2150" s="6"/>
      <c r="C2150" s="10"/>
      <c r="D2150" s="10"/>
      <c r="E2150" s="1"/>
      <c r="F2150" s="1"/>
      <c r="G2150" s="1"/>
      <c r="H2150" s="6"/>
      <c r="I2150" s="6"/>
      <c r="J2150" s="2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</row>
    <row r="2151" spans="1:30" ht="13.5" customHeight="1">
      <c r="A2151" s="6"/>
      <c r="B2151" s="6"/>
      <c r="C2151" s="10"/>
      <c r="D2151" s="10"/>
      <c r="E2151" s="1"/>
      <c r="F2151" s="1"/>
      <c r="G2151" s="1"/>
      <c r="H2151" s="6"/>
      <c r="I2151" s="6"/>
      <c r="J2151" s="2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</row>
    <row r="2152" spans="1:30" ht="13.5" customHeight="1">
      <c r="A2152" s="6"/>
      <c r="B2152" s="6"/>
      <c r="C2152" s="10"/>
      <c r="D2152" s="10"/>
      <c r="E2152" s="1"/>
      <c r="F2152" s="1"/>
      <c r="G2152" s="1"/>
      <c r="H2152" s="6"/>
      <c r="I2152" s="6"/>
      <c r="J2152" s="2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</row>
    <row r="2153" spans="1:30" ht="13.5" customHeight="1">
      <c r="A2153" s="6"/>
      <c r="B2153" s="6"/>
      <c r="C2153" s="10"/>
      <c r="D2153" s="10"/>
      <c r="E2153" s="1"/>
      <c r="F2153" s="1"/>
      <c r="G2153" s="1"/>
      <c r="H2153" s="6"/>
      <c r="I2153" s="6"/>
      <c r="J2153" s="2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</row>
    <row r="2154" spans="1:30" ht="13.5" customHeight="1">
      <c r="A2154" s="6"/>
      <c r="B2154" s="6"/>
      <c r="C2154" s="10"/>
      <c r="D2154" s="10"/>
      <c r="E2154" s="1"/>
      <c r="F2154" s="1"/>
      <c r="G2154" s="1"/>
      <c r="H2154" s="6"/>
      <c r="I2154" s="6"/>
      <c r="J2154" s="2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</row>
    <row r="2155" spans="1:30" ht="13.5" customHeight="1">
      <c r="A2155" s="6"/>
      <c r="B2155" s="6"/>
      <c r="C2155" s="10"/>
      <c r="D2155" s="10"/>
      <c r="E2155" s="1"/>
      <c r="F2155" s="1"/>
      <c r="G2155" s="1"/>
      <c r="H2155" s="6"/>
      <c r="I2155" s="6"/>
      <c r="J2155" s="2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</row>
    <row r="2156" spans="1:30" ht="13.5" customHeight="1">
      <c r="A2156" s="6"/>
      <c r="B2156" s="6"/>
      <c r="C2156" s="10"/>
      <c r="D2156" s="10"/>
      <c r="E2156" s="1"/>
      <c r="F2156" s="1"/>
      <c r="G2156" s="1"/>
      <c r="H2156" s="6"/>
      <c r="I2156" s="6"/>
      <c r="J2156" s="2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</row>
    <row r="2157" spans="1:30" ht="13.5" customHeight="1">
      <c r="A2157" s="6"/>
      <c r="B2157" s="6"/>
      <c r="C2157" s="10"/>
      <c r="D2157" s="10"/>
      <c r="E2157" s="1"/>
      <c r="F2157" s="1"/>
      <c r="G2157" s="1"/>
      <c r="H2157" s="6"/>
      <c r="I2157" s="6"/>
      <c r="J2157" s="2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</row>
    <row r="2158" spans="1:30" ht="13.5" customHeight="1">
      <c r="A2158" s="6"/>
      <c r="B2158" s="6"/>
      <c r="C2158" s="10"/>
      <c r="D2158" s="10"/>
      <c r="E2158" s="1"/>
      <c r="F2158" s="1"/>
      <c r="G2158" s="1"/>
      <c r="H2158" s="6"/>
      <c r="I2158" s="6"/>
      <c r="J2158" s="2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</row>
    <row r="2159" spans="1:30" ht="13.5" customHeight="1">
      <c r="A2159" s="6"/>
      <c r="B2159" s="6"/>
      <c r="C2159" s="10"/>
      <c r="D2159" s="10"/>
      <c r="E2159" s="1"/>
      <c r="F2159" s="1"/>
      <c r="G2159" s="1"/>
      <c r="H2159" s="6"/>
      <c r="I2159" s="6"/>
      <c r="J2159" s="2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</row>
    <row r="2160" spans="1:30" ht="13.5" customHeight="1">
      <c r="A2160" s="6"/>
      <c r="B2160" s="6"/>
      <c r="C2160" s="10"/>
      <c r="D2160" s="10"/>
      <c r="E2160" s="1"/>
      <c r="F2160" s="1"/>
      <c r="G2160" s="1"/>
      <c r="H2160" s="6"/>
      <c r="I2160" s="6"/>
      <c r="J2160" s="2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</row>
    <row r="2161" spans="1:30" ht="13.5" customHeight="1">
      <c r="A2161" s="6"/>
      <c r="B2161" s="6"/>
      <c r="C2161" s="10"/>
      <c r="D2161" s="10"/>
      <c r="E2161" s="1"/>
      <c r="F2161" s="1"/>
      <c r="G2161" s="1"/>
      <c r="H2161" s="6"/>
      <c r="I2161" s="6"/>
      <c r="J2161" s="2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</row>
    <row r="2162" spans="1:30" ht="13.5" customHeight="1">
      <c r="A2162" s="6"/>
      <c r="B2162" s="6"/>
      <c r="C2162" s="10"/>
      <c r="D2162" s="10"/>
      <c r="E2162" s="1"/>
      <c r="F2162" s="1"/>
      <c r="G2162" s="1"/>
      <c r="H2162" s="6"/>
      <c r="I2162" s="6"/>
      <c r="J2162" s="2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</row>
    <row r="2163" spans="1:30" ht="13.5" customHeight="1">
      <c r="A2163" s="6"/>
      <c r="B2163" s="6"/>
      <c r="C2163" s="10"/>
      <c r="D2163" s="10"/>
      <c r="E2163" s="1"/>
      <c r="F2163" s="1"/>
      <c r="G2163" s="1"/>
      <c r="H2163" s="6"/>
      <c r="I2163" s="6"/>
      <c r="J2163" s="2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</row>
    <row r="2164" spans="1:30" ht="13.5" customHeight="1">
      <c r="A2164" s="6"/>
      <c r="B2164" s="6"/>
      <c r="C2164" s="10"/>
      <c r="D2164" s="10"/>
      <c r="E2164" s="1"/>
      <c r="F2164" s="1"/>
      <c r="G2164" s="1"/>
      <c r="H2164" s="6"/>
      <c r="I2164" s="6"/>
      <c r="J2164" s="2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</row>
    <row r="2165" spans="1:30" ht="13.5" customHeight="1">
      <c r="A2165" s="6"/>
      <c r="B2165" s="6"/>
      <c r="C2165" s="10"/>
      <c r="D2165" s="10"/>
      <c r="E2165" s="1"/>
      <c r="F2165" s="1"/>
      <c r="G2165" s="1"/>
      <c r="H2165" s="6"/>
      <c r="I2165" s="6"/>
      <c r="J2165" s="2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</row>
    <row r="2166" spans="1:30" ht="13.5" customHeight="1">
      <c r="A2166" s="6"/>
      <c r="B2166" s="6"/>
      <c r="C2166" s="10"/>
      <c r="D2166" s="10"/>
      <c r="E2166" s="1"/>
      <c r="F2166" s="1"/>
      <c r="G2166" s="1"/>
      <c r="H2166" s="6"/>
      <c r="I2166" s="6"/>
      <c r="J2166" s="2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</row>
    <row r="2167" spans="1:30" ht="13.5" customHeight="1">
      <c r="A2167" s="6"/>
      <c r="B2167" s="6"/>
      <c r="C2167" s="10"/>
      <c r="D2167" s="10"/>
      <c r="E2167" s="1"/>
      <c r="F2167" s="1"/>
      <c r="G2167" s="1"/>
      <c r="H2167" s="6"/>
      <c r="I2167" s="6"/>
      <c r="J2167" s="2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</row>
    <row r="2168" spans="1:30" ht="13.5" customHeight="1">
      <c r="A2168" s="6"/>
      <c r="B2168" s="6"/>
      <c r="C2168" s="10"/>
      <c r="D2168" s="10"/>
      <c r="E2168" s="1"/>
      <c r="F2168" s="1"/>
      <c r="G2168" s="1"/>
      <c r="H2168" s="6"/>
      <c r="I2168" s="6"/>
      <c r="J2168" s="2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</row>
    <row r="2169" spans="1:30" ht="13.5" customHeight="1">
      <c r="A2169" s="6"/>
      <c r="B2169" s="6"/>
      <c r="C2169" s="10"/>
      <c r="D2169" s="10"/>
      <c r="E2169" s="1"/>
      <c r="F2169" s="1"/>
      <c r="G2169" s="1"/>
      <c r="H2169" s="6"/>
      <c r="I2169" s="6"/>
      <c r="J2169" s="2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</row>
    <row r="2170" spans="1:30" ht="13.5" customHeight="1">
      <c r="A2170" s="6"/>
      <c r="B2170" s="6"/>
      <c r="C2170" s="10"/>
      <c r="D2170" s="10"/>
      <c r="E2170" s="1"/>
      <c r="F2170" s="1"/>
      <c r="G2170" s="1"/>
      <c r="H2170" s="6"/>
      <c r="I2170" s="6"/>
      <c r="J2170" s="2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</row>
    <row r="2171" spans="1:30" ht="13.5" customHeight="1">
      <c r="A2171" s="6"/>
      <c r="B2171" s="6"/>
      <c r="C2171" s="10"/>
      <c r="D2171" s="10"/>
      <c r="E2171" s="1"/>
      <c r="F2171" s="1"/>
      <c r="G2171" s="1"/>
      <c r="H2171" s="6"/>
      <c r="I2171" s="6"/>
      <c r="J2171" s="2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</row>
    <row r="2172" spans="1:30" ht="13.5" customHeight="1">
      <c r="A2172" s="6"/>
      <c r="B2172" s="6"/>
      <c r="C2172" s="10"/>
      <c r="D2172" s="10"/>
      <c r="E2172" s="1"/>
      <c r="F2172" s="1"/>
      <c r="G2172" s="1"/>
      <c r="H2172" s="6"/>
      <c r="I2172" s="6"/>
      <c r="J2172" s="2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</row>
    <row r="2173" spans="1:30" ht="13.5" customHeight="1">
      <c r="A2173" s="6"/>
      <c r="B2173" s="6"/>
      <c r="C2173" s="10"/>
      <c r="D2173" s="10"/>
      <c r="E2173" s="1"/>
      <c r="F2173" s="1"/>
      <c r="G2173" s="1"/>
      <c r="H2173" s="6"/>
      <c r="I2173" s="6"/>
      <c r="J2173" s="2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</row>
    <row r="2174" spans="1:30" ht="13.5" customHeight="1">
      <c r="A2174" s="6"/>
      <c r="B2174" s="6"/>
      <c r="C2174" s="10"/>
      <c r="D2174" s="10"/>
      <c r="E2174" s="1"/>
      <c r="F2174" s="1"/>
      <c r="G2174" s="1"/>
      <c r="H2174" s="6"/>
      <c r="I2174" s="6"/>
      <c r="J2174" s="2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</row>
    <row r="2175" spans="1:30" ht="13.5" customHeight="1">
      <c r="A2175" s="6"/>
      <c r="B2175" s="6"/>
      <c r="C2175" s="10"/>
      <c r="D2175" s="10"/>
      <c r="E2175" s="1"/>
      <c r="F2175" s="1"/>
      <c r="G2175" s="1"/>
      <c r="H2175" s="6"/>
      <c r="I2175" s="6"/>
      <c r="J2175" s="2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</row>
    <row r="2176" spans="1:30" ht="13.5" customHeight="1">
      <c r="A2176" s="6"/>
      <c r="B2176" s="6"/>
      <c r="C2176" s="10"/>
      <c r="D2176" s="10"/>
      <c r="E2176" s="1"/>
      <c r="F2176" s="1"/>
      <c r="G2176" s="1"/>
      <c r="H2176" s="6"/>
      <c r="I2176" s="6"/>
      <c r="J2176" s="2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</row>
    <row r="2177" spans="1:30" ht="13.5" customHeight="1">
      <c r="A2177" s="6"/>
      <c r="B2177" s="6"/>
      <c r="C2177" s="10"/>
      <c r="D2177" s="10"/>
      <c r="E2177" s="1"/>
      <c r="F2177" s="1"/>
      <c r="G2177" s="1"/>
      <c r="H2177" s="6"/>
      <c r="I2177" s="6"/>
      <c r="J2177" s="2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</row>
    <row r="2178" spans="1:30" ht="13.5" customHeight="1">
      <c r="A2178" s="6"/>
      <c r="B2178" s="6"/>
      <c r="C2178" s="10"/>
      <c r="D2178" s="10"/>
      <c r="E2178" s="1"/>
      <c r="F2178" s="1"/>
      <c r="G2178" s="1"/>
      <c r="H2178" s="6"/>
      <c r="I2178" s="6"/>
      <c r="J2178" s="2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</row>
    <row r="2179" spans="1:30" ht="13.5" customHeight="1">
      <c r="A2179" s="6"/>
      <c r="B2179" s="6"/>
      <c r="C2179" s="10"/>
      <c r="D2179" s="10"/>
      <c r="E2179" s="1"/>
      <c r="F2179" s="1"/>
      <c r="G2179" s="1"/>
      <c r="H2179" s="6"/>
      <c r="I2179" s="6"/>
      <c r="J2179" s="2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</row>
    <row r="2180" spans="1:30" ht="13.5" customHeight="1">
      <c r="A2180" s="6"/>
      <c r="B2180" s="6"/>
      <c r="C2180" s="10"/>
      <c r="D2180" s="10"/>
      <c r="E2180" s="1"/>
      <c r="F2180" s="1"/>
      <c r="G2180" s="1"/>
      <c r="H2180" s="6"/>
      <c r="I2180" s="6"/>
      <c r="J2180" s="2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</row>
    <row r="2181" spans="1:30" ht="13.5" customHeight="1">
      <c r="A2181" s="6"/>
      <c r="B2181" s="6"/>
      <c r="C2181" s="10"/>
      <c r="D2181" s="10"/>
      <c r="E2181" s="1"/>
      <c r="F2181" s="1"/>
      <c r="G2181" s="1"/>
      <c r="H2181" s="6"/>
      <c r="I2181" s="6"/>
      <c r="J2181" s="2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</row>
    <row r="2182" spans="1:30" ht="13.5" customHeight="1">
      <c r="A2182" s="6"/>
      <c r="B2182" s="6"/>
      <c r="C2182" s="10"/>
      <c r="D2182" s="10"/>
      <c r="E2182" s="1"/>
      <c r="F2182" s="1"/>
      <c r="G2182" s="1"/>
      <c r="H2182" s="6"/>
      <c r="I2182" s="6"/>
      <c r="J2182" s="2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</row>
    <row r="2183" spans="1:30" ht="13.5" customHeight="1">
      <c r="A2183" s="6"/>
      <c r="B2183" s="6"/>
      <c r="C2183" s="10"/>
      <c r="D2183" s="10"/>
      <c r="E2183" s="1"/>
      <c r="F2183" s="1"/>
      <c r="G2183" s="1"/>
      <c r="H2183" s="6"/>
      <c r="I2183" s="6"/>
      <c r="J2183" s="2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</row>
    <row r="2184" spans="1:30" ht="13.5" customHeight="1">
      <c r="A2184" s="6"/>
      <c r="B2184" s="6"/>
      <c r="C2184" s="10"/>
      <c r="D2184" s="10"/>
      <c r="E2184" s="1"/>
      <c r="F2184" s="1"/>
      <c r="G2184" s="1"/>
      <c r="H2184" s="6"/>
      <c r="I2184" s="6"/>
      <c r="J2184" s="2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</row>
    <row r="2185" spans="1:30" ht="13.5" customHeight="1">
      <c r="A2185" s="6"/>
      <c r="B2185" s="6"/>
      <c r="C2185" s="10"/>
      <c r="D2185" s="10"/>
      <c r="E2185" s="1"/>
      <c r="F2185" s="1"/>
      <c r="G2185" s="1"/>
      <c r="H2185" s="6"/>
      <c r="I2185" s="6"/>
      <c r="J2185" s="2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</row>
    <row r="2186" spans="1:30" ht="13.5" customHeight="1">
      <c r="A2186" s="6"/>
      <c r="B2186" s="6"/>
      <c r="C2186" s="10"/>
      <c r="D2186" s="10"/>
      <c r="E2186" s="1"/>
      <c r="F2186" s="1"/>
      <c r="G2186" s="1"/>
      <c r="H2186" s="6"/>
      <c r="I2186" s="6"/>
      <c r="J2186" s="2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</row>
    <row r="2187" spans="1:30" ht="13.5" customHeight="1">
      <c r="A2187" s="6"/>
      <c r="B2187" s="6"/>
      <c r="C2187" s="10"/>
      <c r="D2187" s="10"/>
      <c r="E2187" s="1"/>
      <c r="F2187" s="1"/>
      <c r="G2187" s="1"/>
      <c r="H2187" s="6"/>
      <c r="I2187" s="6"/>
      <c r="J2187" s="2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</row>
    <row r="2188" spans="1:30" ht="13.5" customHeight="1">
      <c r="A2188" s="6"/>
      <c r="B2188" s="6"/>
      <c r="C2188" s="10"/>
      <c r="D2188" s="10"/>
      <c r="E2188" s="1"/>
      <c r="F2188" s="1"/>
      <c r="G2188" s="1"/>
      <c r="H2188" s="6"/>
      <c r="I2188" s="6"/>
      <c r="J2188" s="2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</row>
    <row r="2189" spans="1:30" ht="13.5" customHeight="1">
      <c r="A2189" s="6"/>
      <c r="B2189" s="6"/>
      <c r="C2189" s="10"/>
      <c r="D2189" s="10"/>
      <c r="E2189" s="1"/>
      <c r="F2189" s="1"/>
      <c r="G2189" s="1"/>
      <c r="H2189" s="6"/>
      <c r="I2189" s="6"/>
      <c r="J2189" s="2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</row>
    <row r="2190" spans="1:30" ht="13.5" customHeight="1">
      <c r="A2190" s="6"/>
      <c r="B2190" s="6"/>
      <c r="C2190" s="10"/>
      <c r="D2190" s="10"/>
      <c r="E2190" s="1"/>
      <c r="F2190" s="1"/>
      <c r="G2190" s="1"/>
      <c r="H2190" s="6"/>
      <c r="I2190" s="6"/>
      <c r="J2190" s="2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</row>
    <row r="2191" spans="1:30" ht="13.5" customHeight="1">
      <c r="A2191" s="6"/>
      <c r="B2191" s="6"/>
      <c r="C2191" s="10"/>
      <c r="D2191" s="10"/>
      <c r="E2191" s="1"/>
      <c r="F2191" s="1"/>
      <c r="G2191" s="1"/>
      <c r="H2191" s="6"/>
      <c r="I2191" s="6"/>
      <c r="J2191" s="2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</row>
    <row r="2192" spans="1:30" ht="13.5" customHeight="1">
      <c r="A2192" s="6"/>
      <c r="B2192" s="6"/>
      <c r="C2192" s="10"/>
      <c r="D2192" s="10"/>
      <c r="E2192" s="1"/>
      <c r="F2192" s="1"/>
      <c r="G2192" s="1"/>
      <c r="H2192" s="6"/>
      <c r="I2192" s="6"/>
      <c r="J2192" s="2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</row>
    <row r="2193" spans="1:30" ht="13.5" customHeight="1">
      <c r="A2193" s="6"/>
      <c r="B2193" s="6"/>
      <c r="C2193" s="10"/>
      <c r="D2193" s="10"/>
      <c r="E2193" s="1"/>
      <c r="F2193" s="1"/>
      <c r="G2193" s="1"/>
      <c r="H2193" s="6"/>
      <c r="I2193" s="6"/>
      <c r="J2193" s="2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</row>
    <row r="2194" spans="1:30" ht="13.5" customHeight="1">
      <c r="A2194" s="6"/>
      <c r="B2194" s="6"/>
      <c r="C2194" s="10"/>
      <c r="D2194" s="10"/>
      <c r="E2194" s="1"/>
      <c r="F2194" s="1"/>
      <c r="G2194" s="1"/>
      <c r="H2194" s="6"/>
      <c r="I2194" s="6"/>
      <c r="J2194" s="2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</row>
    <row r="2195" spans="1:30" ht="13.5" customHeight="1">
      <c r="A2195" s="6"/>
      <c r="B2195" s="6"/>
      <c r="C2195" s="10"/>
      <c r="D2195" s="10"/>
      <c r="E2195" s="1"/>
      <c r="F2195" s="1"/>
      <c r="G2195" s="1"/>
      <c r="H2195" s="6"/>
      <c r="I2195" s="6"/>
      <c r="J2195" s="2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</row>
    <row r="2196" spans="1:30" ht="13.5" customHeight="1">
      <c r="A2196" s="6"/>
      <c r="B2196" s="6"/>
      <c r="C2196" s="10"/>
      <c r="D2196" s="10"/>
      <c r="E2196" s="1"/>
      <c r="F2196" s="1"/>
      <c r="G2196" s="1"/>
      <c r="H2196" s="6"/>
      <c r="I2196" s="6"/>
      <c r="J2196" s="2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</row>
    <row r="2197" spans="1:30" ht="13.5" customHeight="1">
      <c r="A2197" s="6"/>
      <c r="B2197" s="6"/>
      <c r="C2197" s="10"/>
      <c r="D2197" s="10"/>
      <c r="E2197" s="1"/>
      <c r="F2197" s="1"/>
      <c r="G2197" s="1"/>
      <c r="H2197" s="6"/>
      <c r="I2197" s="6"/>
      <c r="J2197" s="2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</row>
    <row r="2198" spans="1:30" ht="13.5" customHeight="1">
      <c r="A2198" s="6"/>
      <c r="B2198" s="6"/>
      <c r="C2198" s="10"/>
      <c r="D2198" s="10"/>
      <c r="E2198" s="1"/>
      <c r="F2198" s="1"/>
      <c r="G2198" s="1"/>
      <c r="H2198" s="6"/>
      <c r="I2198" s="6"/>
      <c r="J2198" s="2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</row>
    <row r="2199" spans="1:30" ht="13.5" customHeight="1">
      <c r="A2199" s="6"/>
      <c r="B2199" s="6"/>
      <c r="C2199" s="10"/>
      <c r="D2199" s="10"/>
      <c r="E2199" s="1"/>
      <c r="F2199" s="1"/>
      <c r="G2199" s="1"/>
      <c r="H2199" s="6"/>
      <c r="I2199" s="6"/>
      <c r="J2199" s="2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</row>
    <row r="2200" spans="1:30" ht="13.5" customHeight="1">
      <c r="A2200" s="6"/>
      <c r="B2200" s="6"/>
      <c r="C2200" s="10"/>
      <c r="D2200" s="10"/>
      <c r="E2200" s="1"/>
      <c r="F2200" s="1"/>
      <c r="G2200" s="1"/>
      <c r="H2200" s="6"/>
      <c r="I2200" s="6"/>
      <c r="J2200" s="2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</row>
    <row r="2201" spans="1:30" ht="13.5" customHeight="1">
      <c r="A2201" s="6"/>
      <c r="B2201" s="6"/>
      <c r="C2201" s="10"/>
      <c r="D2201" s="10"/>
      <c r="E2201" s="1"/>
      <c r="F2201" s="1"/>
      <c r="G2201" s="1"/>
      <c r="H2201" s="6"/>
      <c r="I2201" s="6"/>
      <c r="J2201" s="2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</row>
    <row r="2202" spans="1:30" ht="13.5" customHeight="1">
      <c r="A2202" s="6"/>
      <c r="B2202" s="6"/>
      <c r="C2202" s="10"/>
      <c r="D2202" s="10"/>
      <c r="E2202" s="1"/>
      <c r="F2202" s="1"/>
      <c r="G2202" s="1"/>
      <c r="H2202" s="6"/>
      <c r="I2202" s="6"/>
      <c r="J2202" s="2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</row>
    <row r="2203" spans="1:30" ht="13.5" customHeight="1">
      <c r="A2203" s="6"/>
      <c r="B2203" s="6"/>
      <c r="C2203" s="10"/>
      <c r="D2203" s="10"/>
      <c r="E2203" s="1"/>
      <c r="F2203" s="1"/>
      <c r="G2203" s="1"/>
      <c r="H2203" s="6"/>
      <c r="I2203" s="6"/>
      <c r="J2203" s="2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</row>
    <row r="2204" spans="1:30" ht="13.5" customHeight="1">
      <c r="A2204" s="6"/>
      <c r="B2204" s="6"/>
      <c r="C2204" s="10"/>
      <c r="D2204" s="10"/>
      <c r="E2204" s="1"/>
      <c r="F2204" s="1"/>
      <c r="G2204" s="1"/>
      <c r="H2204" s="6"/>
      <c r="I2204" s="6"/>
      <c r="J2204" s="2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</row>
    <row r="2205" spans="1:30" ht="13.5" customHeight="1">
      <c r="A2205" s="6"/>
      <c r="B2205" s="6"/>
      <c r="C2205" s="10"/>
      <c r="D2205" s="10"/>
      <c r="E2205" s="1"/>
      <c r="F2205" s="1"/>
      <c r="G2205" s="1"/>
      <c r="H2205" s="6"/>
      <c r="I2205" s="6"/>
      <c r="J2205" s="2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</row>
    <row r="2206" spans="1:30" ht="13.5" customHeight="1">
      <c r="A2206" s="6"/>
      <c r="B2206" s="6"/>
      <c r="C2206" s="10"/>
      <c r="D2206" s="10"/>
      <c r="E2206" s="1"/>
      <c r="F2206" s="1"/>
      <c r="G2206" s="1"/>
      <c r="H2206" s="6"/>
      <c r="I2206" s="6"/>
      <c r="J2206" s="2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</row>
    <row r="2207" spans="1:30" ht="13.5" customHeight="1">
      <c r="A2207" s="6"/>
      <c r="B2207" s="6"/>
      <c r="C2207" s="10"/>
      <c r="D2207" s="10"/>
      <c r="E2207" s="1"/>
      <c r="F2207" s="1"/>
      <c r="G2207" s="1"/>
      <c r="H2207" s="6"/>
      <c r="I2207" s="6"/>
      <c r="J2207" s="2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</row>
    <row r="2208" spans="1:30" ht="13.5" customHeight="1">
      <c r="A2208" s="6"/>
      <c r="B2208" s="6"/>
      <c r="C2208" s="10"/>
      <c r="D2208" s="10"/>
      <c r="E2208" s="1"/>
      <c r="F2208" s="1"/>
      <c r="G2208" s="1"/>
      <c r="H2208" s="6"/>
      <c r="I2208" s="6"/>
      <c r="J2208" s="2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</row>
    <row r="2209" spans="1:30" ht="13.5" customHeight="1">
      <c r="A2209" s="6"/>
      <c r="B2209" s="6"/>
      <c r="C2209" s="10"/>
      <c r="D2209" s="10"/>
      <c r="E2209" s="1"/>
      <c r="F2209" s="1"/>
      <c r="G2209" s="1"/>
      <c r="H2209" s="6"/>
      <c r="I2209" s="6"/>
      <c r="J2209" s="2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</row>
    <row r="2210" spans="1:30" ht="13.5" customHeight="1">
      <c r="A2210" s="6"/>
      <c r="B2210" s="6"/>
      <c r="C2210" s="10"/>
      <c r="D2210" s="10"/>
      <c r="E2210" s="1"/>
      <c r="F2210" s="1"/>
      <c r="G2210" s="1"/>
      <c r="H2210" s="6"/>
      <c r="I2210" s="6"/>
      <c r="J2210" s="2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</row>
    <row r="2211" spans="1:30" ht="13.5" customHeight="1">
      <c r="A2211" s="6"/>
      <c r="B2211" s="6"/>
      <c r="C2211" s="10"/>
      <c r="D2211" s="10"/>
      <c r="E2211" s="1"/>
      <c r="F2211" s="1"/>
      <c r="G2211" s="1"/>
      <c r="H2211" s="6"/>
      <c r="I2211" s="6"/>
      <c r="J2211" s="2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</row>
    <row r="2212" spans="1:30" ht="13.5" customHeight="1">
      <c r="A2212" s="6"/>
      <c r="B2212" s="6"/>
      <c r="C2212" s="10"/>
      <c r="D2212" s="10"/>
      <c r="E2212" s="1"/>
      <c r="F2212" s="1"/>
      <c r="G2212" s="1"/>
      <c r="H2212" s="6"/>
      <c r="I2212" s="6"/>
      <c r="J2212" s="2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</row>
    <row r="2213" spans="1:30" ht="13.5" customHeight="1">
      <c r="A2213" s="6"/>
      <c r="B2213" s="6"/>
      <c r="C2213" s="10"/>
      <c r="D2213" s="10"/>
      <c r="E2213" s="1"/>
      <c r="F2213" s="1"/>
      <c r="G2213" s="1"/>
      <c r="H2213" s="6"/>
      <c r="I2213" s="6"/>
      <c r="J2213" s="2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</row>
    <row r="2214" spans="1:30" ht="13.5" customHeight="1">
      <c r="A2214" s="6"/>
      <c r="B2214" s="6"/>
      <c r="C2214" s="10"/>
      <c r="D2214" s="10"/>
      <c r="E2214" s="1"/>
      <c r="F2214" s="1"/>
      <c r="G2214" s="1"/>
      <c r="H2214" s="6"/>
      <c r="I2214" s="6"/>
      <c r="J2214" s="2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</row>
    <row r="2215" spans="1:30" ht="13.5" customHeight="1">
      <c r="A2215" s="6"/>
      <c r="B2215" s="6"/>
      <c r="C2215" s="10"/>
      <c r="D2215" s="10"/>
      <c r="E2215" s="1"/>
      <c r="F2215" s="1"/>
      <c r="G2215" s="1"/>
      <c r="H2215" s="6"/>
      <c r="I2215" s="6"/>
      <c r="J2215" s="2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</row>
    <row r="2216" spans="1:30" ht="13.5" customHeight="1">
      <c r="A2216" s="6"/>
      <c r="B2216" s="6"/>
      <c r="C2216" s="10"/>
      <c r="D2216" s="10"/>
      <c r="E2216" s="1"/>
      <c r="F2216" s="1"/>
      <c r="G2216" s="1"/>
      <c r="H2216" s="6"/>
      <c r="I2216" s="6"/>
      <c r="J2216" s="2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</row>
    <row r="2217" spans="1:30" ht="13.5" customHeight="1">
      <c r="A2217" s="6"/>
      <c r="B2217" s="6"/>
      <c r="C2217" s="10"/>
      <c r="D2217" s="10"/>
      <c r="E2217" s="1"/>
      <c r="F2217" s="1"/>
      <c r="G2217" s="1"/>
      <c r="H2217" s="6"/>
      <c r="I2217" s="6"/>
      <c r="J2217" s="2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</row>
    <row r="2218" spans="1:30" ht="13.5" customHeight="1">
      <c r="A2218" s="6"/>
      <c r="B2218" s="6"/>
      <c r="C2218" s="10"/>
      <c r="D2218" s="10"/>
      <c r="E2218" s="1"/>
      <c r="F2218" s="1"/>
      <c r="G2218" s="1"/>
      <c r="H2218" s="6"/>
      <c r="I2218" s="6"/>
      <c r="J2218" s="2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</row>
    <row r="2219" spans="1:30" ht="13.5" customHeight="1">
      <c r="A2219" s="6"/>
      <c r="B2219" s="6"/>
      <c r="C2219" s="10"/>
      <c r="D2219" s="10"/>
      <c r="E2219" s="1"/>
      <c r="F2219" s="1"/>
      <c r="G2219" s="1"/>
      <c r="H2219" s="6"/>
      <c r="I2219" s="6"/>
      <c r="J2219" s="2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</row>
    <row r="2220" spans="1:30" ht="13.5" customHeight="1">
      <c r="A2220" s="6"/>
      <c r="B2220" s="6"/>
      <c r="C2220" s="10"/>
      <c r="D2220" s="10"/>
      <c r="E2220" s="1"/>
      <c r="F2220" s="1"/>
      <c r="G2220" s="1"/>
      <c r="H2220" s="6"/>
      <c r="I2220" s="6"/>
      <c r="J2220" s="2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</row>
    <row r="2221" spans="1:30" ht="13.5" customHeight="1">
      <c r="A2221" s="6"/>
      <c r="B2221" s="6"/>
      <c r="C2221" s="10"/>
      <c r="D2221" s="10"/>
      <c r="E2221" s="1"/>
      <c r="F2221" s="1"/>
      <c r="G2221" s="1"/>
      <c r="H2221" s="6"/>
      <c r="I2221" s="6"/>
      <c r="J2221" s="2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</row>
    <row r="2222" spans="1:30" ht="13.5" customHeight="1">
      <c r="A2222" s="6"/>
      <c r="B2222" s="6"/>
      <c r="C2222" s="10"/>
      <c r="D2222" s="10"/>
      <c r="E2222" s="1"/>
      <c r="F2222" s="1"/>
      <c r="G2222" s="1"/>
      <c r="H2222" s="6"/>
      <c r="I2222" s="6"/>
      <c r="J2222" s="2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</row>
    <row r="2223" spans="1:30" ht="13.5" customHeight="1">
      <c r="A2223" s="6"/>
      <c r="B2223" s="6"/>
      <c r="C2223" s="10"/>
      <c r="D2223" s="10"/>
      <c r="E2223" s="1"/>
      <c r="F2223" s="1"/>
      <c r="G2223" s="1"/>
      <c r="H2223" s="6"/>
      <c r="I2223" s="6"/>
      <c r="J2223" s="2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</row>
    <row r="2224" spans="1:30" ht="13.5" customHeight="1">
      <c r="A2224" s="6"/>
      <c r="B2224" s="6"/>
      <c r="C2224" s="10"/>
      <c r="D2224" s="10"/>
      <c r="E2224" s="1"/>
      <c r="F2224" s="1"/>
      <c r="G2224" s="1"/>
      <c r="H2224" s="6"/>
      <c r="I2224" s="6"/>
      <c r="J2224" s="2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</row>
    <row r="2225" spans="1:30" ht="13.5" customHeight="1">
      <c r="A2225" s="6"/>
      <c r="B2225" s="6"/>
      <c r="C2225" s="10"/>
      <c r="D2225" s="10"/>
      <c r="E2225" s="1"/>
      <c r="F2225" s="1"/>
      <c r="G2225" s="1"/>
      <c r="H2225" s="6"/>
      <c r="I2225" s="6"/>
      <c r="J2225" s="2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</row>
    <row r="2226" spans="1:30" ht="13.5" customHeight="1">
      <c r="A2226" s="6"/>
      <c r="B2226" s="6"/>
      <c r="C2226" s="10"/>
      <c r="D2226" s="10"/>
      <c r="E2226" s="1"/>
      <c r="F2226" s="1"/>
      <c r="G2226" s="1"/>
      <c r="H2226" s="6"/>
      <c r="I2226" s="6"/>
      <c r="J2226" s="2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</row>
    <row r="2227" spans="1:30" ht="13.5" customHeight="1">
      <c r="A2227" s="6"/>
      <c r="B2227" s="6"/>
      <c r="C2227" s="10"/>
      <c r="D2227" s="10"/>
      <c r="E2227" s="1"/>
      <c r="F2227" s="1"/>
      <c r="G2227" s="1"/>
      <c r="H2227" s="6"/>
      <c r="I2227" s="6"/>
      <c r="J2227" s="2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</row>
    <row r="2228" spans="1:30" ht="13.5" customHeight="1">
      <c r="A2228" s="6"/>
      <c r="B2228" s="6"/>
      <c r="C2228" s="10"/>
      <c r="D2228" s="10"/>
      <c r="E2228" s="1"/>
      <c r="F2228" s="1"/>
      <c r="G2228" s="1"/>
      <c r="H2228" s="6"/>
      <c r="I2228" s="6"/>
      <c r="J2228" s="2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</row>
    <row r="2229" spans="1:30" ht="13.5" customHeight="1">
      <c r="A2229" s="6"/>
      <c r="B2229" s="6"/>
      <c r="C2229" s="10"/>
      <c r="D2229" s="10"/>
      <c r="E2229" s="1"/>
      <c r="F2229" s="1"/>
      <c r="G2229" s="1"/>
      <c r="H2229" s="6"/>
      <c r="I2229" s="6"/>
      <c r="J2229" s="2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</row>
    <row r="2230" spans="1:30" ht="13.5" customHeight="1">
      <c r="A2230" s="6"/>
      <c r="B2230" s="6"/>
      <c r="C2230" s="10"/>
      <c r="D2230" s="10"/>
      <c r="E2230" s="1"/>
      <c r="F2230" s="1"/>
      <c r="G2230" s="1"/>
      <c r="H2230" s="6"/>
      <c r="I2230" s="6"/>
      <c r="J2230" s="2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</row>
    <row r="2231" spans="1:30" ht="13.5" customHeight="1">
      <c r="A2231" s="6"/>
      <c r="B2231" s="6"/>
      <c r="C2231" s="10"/>
      <c r="D2231" s="10"/>
      <c r="E2231" s="1"/>
      <c r="F2231" s="1"/>
      <c r="G2231" s="1"/>
      <c r="H2231" s="6"/>
      <c r="I2231" s="6"/>
      <c r="J2231" s="2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</row>
    <row r="2232" spans="1:30" ht="13.5" customHeight="1">
      <c r="A2232" s="6"/>
      <c r="B2232" s="6"/>
      <c r="C2232" s="10"/>
      <c r="D2232" s="10"/>
      <c r="E2232" s="1"/>
      <c r="F2232" s="1"/>
      <c r="G2232" s="1"/>
      <c r="H2232" s="6"/>
      <c r="I2232" s="6"/>
      <c r="J2232" s="2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</row>
    <row r="2233" spans="1:30" ht="13.5" customHeight="1">
      <c r="A2233" s="6"/>
      <c r="B2233" s="6"/>
      <c r="C2233" s="10"/>
      <c r="D2233" s="10"/>
      <c r="E2233" s="1"/>
      <c r="F2233" s="1"/>
      <c r="G2233" s="1"/>
      <c r="H2233" s="6"/>
      <c r="I2233" s="6"/>
      <c r="J2233" s="2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</row>
    <row r="2234" spans="1:30" ht="13.5" customHeight="1">
      <c r="A2234" s="6"/>
      <c r="B2234" s="6"/>
      <c r="C2234" s="10"/>
      <c r="D2234" s="10"/>
      <c r="E2234" s="1"/>
      <c r="F2234" s="1"/>
      <c r="G2234" s="1"/>
      <c r="H2234" s="6"/>
      <c r="I2234" s="6"/>
      <c r="J2234" s="2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</row>
    <row r="2235" spans="1:30" ht="13.5" customHeight="1">
      <c r="A2235" s="6"/>
      <c r="B2235" s="6"/>
      <c r="C2235" s="10"/>
      <c r="D2235" s="10"/>
      <c r="E2235" s="1"/>
      <c r="F2235" s="1"/>
      <c r="G2235" s="1"/>
      <c r="H2235" s="6"/>
      <c r="I2235" s="6"/>
      <c r="J2235" s="2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</row>
    <row r="2236" spans="1:30" ht="13.5" customHeight="1">
      <c r="A2236" s="6"/>
      <c r="B2236" s="6"/>
      <c r="C2236" s="10"/>
      <c r="D2236" s="10"/>
      <c r="E2236" s="1"/>
      <c r="F2236" s="1"/>
      <c r="G2236" s="1"/>
      <c r="H2236" s="6"/>
      <c r="I2236" s="6"/>
      <c r="J2236" s="2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</row>
    <row r="2237" spans="1:30" ht="13.5" customHeight="1">
      <c r="A2237" s="6"/>
      <c r="B2237" s="6"/>
      <c r="C2237" s="10"/>
      <c r="D2237" s="10"/>
      <c r="E2237" s="1"/>
      <c r="F2237" s="1"/>
      <c r="G2237" s="1"/>
      <c r="H2237" s="6"/>
      <c r="I2237" s="6"/>
      <c r="J2237" s="2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</row>
    <row r="2238" spans="1:30" ht="13.5" customHeight="1">
      <c r="A2238" s="6"/>
      <c r="B2238" s="6"/>
      <c r="C2238" s="10"/>
      <c r="D2238" s="10"/>
      <c r="E2238" s="1"/>
      <c r="F2238" s="1"/>
      <c r="G2238" s="1"/>
      <c r="H2238" s="6"/>
      <c r="I2238" s="6"/>
      <c r="J2238" s="2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</row>
    <row r="2239" spans="1:30" ht="13.5" customHeight="1">
      <c r="A2239" s="6"/>
      <c r="B2239" s="6"/>
      <c r="C2239" s="10"/>
      <c r="D2239" s="10"/>
      <c r="E2239" s="1"/>
      <c r="F2239" s="1"/>
      <c r="G2239" s="1"/>
      <c r="H2239" s="6"/>
      <c r="I2239" s="6"/>
      <c r="J2239" s="2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</row>
    <row r="2240" spans="1:30" ht="13.5" customHeight="1">
      <c r="A2240" s="6"/>
      <c r="B2240" s="6"/>
      <c r="C2240" s="10"/>
      <c r="D2240" s="10"/>
      <c r="E2240" s="1"/>
      <c r="F2240" s="1"/>
      <c r="G2240" s="1"/>
      <c r="H2240" s="6"/>
      <c r="I2240" s="6"/>
      <c r="J2240" s="2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</row>
    <row r="2241" spans="1:30" ht="13.5" customHeight="1">
      <c r="A2241" s="6"/>
      <c r="B2241" s="6"/>
      <c r="C2241" s="10"/>
      <c r="D2241" s="10"/>
      <c r="E2241" s="1"/>
      <c r="F2241" s="1"/>
      <c r="G2241" s="1"/>
      <c r="H2241" s="6"/>
      <c r="I2241" s="6"/>
      <c r="J2241" s="2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</row>
    <row r="2242" spans="1:30" ht="13.5" customHeight="1">
      <c r="A2242" s="6"/>
      <c r="B2242" s="6"/>
      <c r="C2242" s="10"/>
      <c r="D2242" s="10"/>
      <c r="E2242" s="1"/>
      <c r="F2242" s="1"/>
      <c r="G2242" s="1"/>
      <c r="H2242" s="6"/>
      <c r="I2242" s="6"/>
      <c r="J2242" s="2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</row>
    <row r="2243" spans="1:30" ht="13.5" customHeight="1">
      <c r="A2243" s="6"/>
      <c r="B2243" s="6"/>
      <c r="C2243" s="10"/>
      <c r="D2243" s="10"/>
      <c r="E2243" s="1"/>
      <c r="F2243" s="1"/>
      <c r="G2243" s="1"/>
      <c r="H2243" s="6"/>
      <c r="I2243" s="6"/>
      <c r="J2243" s="2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</row>
    <row r="2244" spans="1:30" ht="13.5" customHeight="1">
      <c r="A2244" s="6"/>
      <c r="B2244" s="6"/>
      <c r="C2244" s="10"/>
      <c r="D2244" s="10"/>
      <c r="E2244" s="1"/>
      <c r="F2244" s="1"/>
      <c r="G2244" s="1"/>
      <c r="H2244" s="6"/>
      <c r="I2244" s="6"/>
      <c r="J2244" s="2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</row>
    <row r="2245" spans="1:30" ht="13.5" customHeight="1">
      <c r="A2245" s="6"/>
      <c r="B2245" s="6"/>
      <c r="C2245" s="10"/>
      <c r="D2245" s="10"/>
      <c r="E2245" s="1"/>
      <c r="F2245" s="1"/>
      <c r="G2245" s="1"/>
      <c r="H2245" s="6"/>
      <c r="I2245" s="6"/>
      <c r="J2245" s="2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</row>
    <row r="2246" spans="1:30" ht="13.5" customHeight="1">
      <c r="A2246" s="6"/>
      <c r="B2246" s="6"/>
      <c r="C2246" s="10"/>
      <c r="D2246" s="10"/>
      <c r="E2246" s="1"/>
      <c r="F2246" s="1"/>
      <c r="G2246" s="1"/>
      <c r="H2246" s="6"/>
      <c r="I2246" s="6"/>
      <c r="J2246" s="2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</row>
    <row r="2247" spans="1:30" ht="13.5" customHeight="1">
      <c r="A2247" s="6"/>
      <c r="B2247" s="6"/>
      <c r="C2247" s="10"/>
      <c r="D2247" s="10"/>
      <c r="E2247" s="1"/>
      <c r="F2247" s="1"/>
      <c r="G2247" s="1"/>
      <c r="H2247" s="6"/>
      <c r="I2247" s="6"/>
      <c r="J2247" s="2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</row>
    <row r="2248" spans="1:30" ht="13.5" customHeight="1">
      <c r="A2248" s="6"/>
      <c r="B2248" s="6"/>
      <c r="C2248" s="10"/>
      <c r="D2248" s="10"/>
      <c r="E2248" s="1"/>
      <c r="F2248" s="1"/>
      <c r="G2248" s="1"/>
      <c r="H2248" s="6"/>
      <c r="I2248" s="6"/>
      <c r="J2248" s="2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</row>
    <row r="2249" spans="1:30" ht="13.5" customHeight="1">
      <c r="A2249" s="6"/>
      <c r="B2249" s="6"/>
      <c r="C2249" s="10"/>
      <c r="D2249" s="10"/>
      <c r="E2249" s="1"/>
      <c r="F2249" s="1"/>
      <c r="G2249" s="1"/>
      <c r="H2249" s="6"/>
      <c r="I2249" s="6"/>
      <c r="J2249" s="2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</row>
    <row r="2250" spans="1:30" ht="13.5" customHeight="1">
      <c r="A2250" s="6"/>
      <c r="B2250" s="6"/>
      <c r="C2250" s="10"/>
      <c r="D2250" s="10"/>
      <c r="E2250" s="1"/>
      <c r="F2250" s="1"/>
      <c r="G2250" s="1"/>
      <c r="H2250" s="6"/>
      <c r="I2250" s="6"/>
      <c r="J2250" s="2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</row>
    <row r="2251" spans="1:30" ht="13.5" customHeight="1">
      <c r="A2251" s="6"/>
      <c r="B2251" s="6"/>
      <c r="C2251" s="10"/>
      <c r="D2251" s="10"/>
      <c r="E2251" s="1"/>
      <c r="F2251" s="1"/>
      <c r="G2251" s="1"/>
      <c r="H2251" s="6"/>
      <c r="I2251" s="6"/>
      <c r="J2251" s="2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</row>
    <row r="2252" spans="1:30" ht="13.5" customHeight="1">
      <c r="A2252" s="6"/>
      <c r="B2252" s="6"/>
      <c r="C2252" s="10"/>
      <c r="D2252" s="10"/>
      <c r="E2252" s="1"/>
      <c r="F2252" s="1"/>
      <c r="G2252" s="1"/>
      <c r="H2252" s="6"/>
      <c r="I2252" s="6"/>
      <c r="J2252" s="2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</row>
    <row r="2253" spans="1:30" ht="13.5" customHeight="1">
      <c r="A2253" s="6"/>
      <c r="B2253" s="6"/>
      <c r="C2253" s="10"/>
      <c r="D2253" s="10"/>
      <c r="E2253" s="1"/>
      <c r="F2253" s="1"/>
      <c r="G2253" s="1"/>
      <c r="H2253" s="6"/>
      <c r="I2253" s="6"/>
      <c r="J2253" s="2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</row>
    <row r="2254" spans="1:30" ht="13.5" customHeight="1">
      <c r="A2254" s="6"/>
      <c r="B2254" s="6"/>
      <c r="C2254" s="10"/>
      <c r="D2254" s="10"/>
      <c r="E2254" s="1"/>
      <c r="F2254" s="1"/>
      <c r="G2254" s="1"/>
      <c r="H2254" s="6"/>
      <c r="I2254" s="6"/>
      <c r="J2254" s="2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</row>
    <row r="2255" spans="1:30" ht="13.5" customHeight="1">
      <c r="A2255" s="6"/>
      <c r="B2255" s="6"/>
      <c r="C2255" s="10"/>
      <c r="D2255" s="10"/>
      <c r="E2255" s="1"/>
      <c r="F2255" s="1"/>
      <c r="G2255" s="1"/>
      <c r="H2255" s="6"/>
      <c r="I2255" s="6"/>
      <c r="J2255" s="2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</row>
    <row r="2256" spans="1:30" ht="13.5" customHeight="1">
      <c r="A2256" s="6"/>
      <c r="B2256" s="6"/>
      <c r="C2256" s="10"/>
      <c r="D2256" s="10"/>
      <c r="E2256" s="1"/>
      <c r="F2256" s="1"/>
      <c r="G2256" s="1"/>
      <c r="H2256" s="6"/>
      <c r="I2256" s="6"/>
      <c r="J2256" s="2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</row>
    <row r="2257" spans="1:30" ht="13.5" customHeight="1">
      <c r="A2257" s="6"/>
      <c r="B2257" s="6"/>
      <c r="C2257" s="10"/>
      <c r="D2257" s="10"/>
      <c r="E2257" s="1"/>
      <c r="F2257" s="1"/>
      <c r="G2257" s="1"/>
      <c r="H2257" s="6"/>
      <c r="I2257" s="6"/>
      <c r="J2257" s="2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</row>
    <row r="2258" spans="1:30" ht="13.5" customHeight="1">
      <c r="A2258" s="6"/>
      <c r="B2258" s="6"/>
      <c r="C2258" s="10"/>
      <c r="D2258" s="10"/>
      <c r="E2258" s="1"/>
      <c r="F2258" s="1"/>
      <c r="G2258" s="1"/>
      <c r="H2258" s="6"/>
      <c r="I2258" s="6"/>
      <c r="J2258" s="2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</row>
    <row r="2259" spans="1:30" ht="13.5" customHeight="1">
      <c r="A2259" s="6"/>
      <c r="B2259" s="6"/>
      <c r="C2259" s="10"/>
      <c r="D2259" s="10"/>
      <c r="E2259" s="1"/>
      <c r="F2259" s="1"/>
      <c r="G2259" s="1"/>
      <c r="H2259" s="6"/>
      <c r="I2259" s="6"/>
      <c r="J2259" s="2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</row>
    <row r="2260" spans="1:30" ht="13.5" customHeight="1">
      <c r="A2260" s="6"/>
      <c r="B2260" s="6"/>
      <c r="C2260" s="10"/>
      <c r="D2260" s="10"/>
      <c r="E2260" s="1"/>
      <c r="F2260" s="1"/>
      <c r="G2260" s="1"/>
      <c r="H2260" s="6"/>
      <c r="I2260" s="6"/>
      <c r="J2260" s="2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</row>
    <row r="2261" spans="1:30" ht="13.5" customHeight="1">
      <c r="A2261" s="6"/>
      <c r="B2261" s="6"/>
      <c r="C2261" s="10"/>
      <c r="D2261" s="10"/>
      <c r="E2261" s="1"/>
      <c r="F2261" s="1"/>
      <c r="G2261" s="1"/>
      <c r="H2261" s="6"/>
      <c r="I2261" s="6"/>
      <c r="J2261" s="2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</row>
    <row r="2262" spans="1:30" ht="13.5" customHeight="1">
      <c r="A2262" s="6"/>
      <c r="B2262" s="6"/>
      <c r="C2262" s="10"/>
      <c r="D2262" s="10"/>
      <c r="E2262" s="1"/>
      <c r="F2262" s="1"/>
      <c r="G2262" s="1"/>
      <c r="H2262" s="6"/>
      <c r="I2262" s="6"/>
      <c r="J2262" s="2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</row>
    <row r="2263" spans="1:30" ht="13.5" customHeight="1">
      <c r="A2263" s="6"/>
      <c r="B2263" s="6"/>
      <c r="C2263" s="10"/>
      <c r="D2263" s="10"/>
      <c r="E2263" s="1"/>
      <c r="F2263" s="1"/>
      <c r="G2263" s="1"/>
      <c r="H2263" s="6"/>
      <c r="I2263" s="6"/>
      <c r="J2263" s="2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</row>
    <row r="2264" spans="1:30" ht="13.5" customHeight="1">
      <c r="A2264" s="6"/>
      <c r="B2264" s="6"/>
      <c r="C2264" s="10"/>
      <c r="D2264" s="10"/>
      <c r="E2264" s="1"/>
      <c r="F2264" s="1"/>
      <c r="G2264" s="1"/>
      <c r="H2264" s="6"/>
      <c r="I2264" s="6"/>
      <c r="J2264" s="2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</row>
    <row r="2265" spans="1:30" ht="13.5" customHeight="1">
      <c r="A2265" s="6"/>
      <c r="B2265" s="6"/>
      <c r="C2265" s="10"/>
      <c r="D2265" s="10"/>
      <c r="E2265" s="1"/>
      <c r="F2265" s="1"/>
      <c r="G2265" s="1"/>
      <c r="H2265" s="6"/>
      <c r="I2265" s="6"/>
      <c r="J2265" s="2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</row>
    <row r="2266" spans="1:30" ht="13.5" customHeight="1">
      <c r="A2266" s="6"/>
      <c r="B2266" s="6"/>
      <c r="C2266" s="10"/>
      <c r="D2266" s="10"/>
      <c r="E2266" s="1"/>
      <c r="F2266" s="1"/>
      <c r="G2266" s="1"/>
      <c r="H2266" s="6"/>
      <c r="I2266" s="6"/>
      <c r="J2266" s="2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</row>
    <row r="2267" spans="1:30" ht="13.5" customHeight="1">
      <c r="A2267" s="6"/>
      <c r="B2267" s="6"/>
      <c r="C2267" s="10"/>
      <c r="D2267" s="10"/>
      <c r="E2267" s="1"/>
      <c r="F2267" s="1"/>
      <c r="G2267" s="1"/>
      <c r="H2267" s="6"/>
      <c r="I2267" s="6"/>
      <c r="J2267" s="2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</row>
    <row r="2268" spans="1:30" ht="13.5" customHeight="1">
      <c r="A2268" s="6"/>
      <c r="B2268" s="6"/>
      <c r="C2268" s="10"/>
      <c r="D2268" s="10"/>
      <c r="E2268" s="1"/>
      <c r="F2268" s="1"/>
      <c r="G2268" s="1"/>
      <c r="H2268" s="6"/>
      <c r="I2268" s="6"/>
      <c r="J2268" s="2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</row>
    <row r="2269" spans="1:30" ht="13.5" customHeight="1">
      <c r="A2269" s="6"/>
      <c r="B2269" s="6"/>
      <c r="C2269" s="10"/>
      <c r="D2269" s="10"/>
      <c r="E2269" s="1"/>
      <c r="F2269" s="1"/>
      <c r="G2269" s="1"/>
      <c r="H2269" s="6"/>
      <c r="I2269" s="6"/>
      <c r="J2269" s="2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</row>
    <row r="2270" spans="1:30" ht="13.5" customHeight="1">
      <c r="A2270" s="6"/>
      <c r="B2270" s="6"/>
      <c r="C2270" s="10"/>
      <c r="D2270" s="10"/>
      <c r="E2270" s="1"/>
      <c r="F2270" s="1"/>
      <c r="G2270" s="1"/>
      <c r="H2270" s="6"/>
      <c r="I2270" s="6"/>
      <c r="J2270" s="2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</row>
    <row r="2271" spans="1:30" ht="13.5" customHeight="1">
      <c r="A2271" s="6"/>
      <c r="B2271" s="6"/>
      <c r="C2271" s="10"/>
      <c r="D2271" s="10"/>
      <c r="E2271" s="1"/>
      <c r="F2271" s="1"/>
      <c r="G2271" s="1"/>
      <c r="H2271" s="6"/>
      <c r="I2271" s="6"/>
      <c r="J2271" s="2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</row>
    <row r="2272" spans="1:30" ht="13.5" customHeight="1">
      <c r="A2272" s="6"/>
      <c r="B2272" s="6"/>
      <c r="C2272" s="10"/>
      <c r="D2272" s="10"/>
      <c r="E2272" s="1"/>
      <c r="F2272" s="1"/>
      <c r="G2272" s="1"/>
      <c r="H2272" s="6"/>
      <c r="I2272" s="6"/>
      <c r="J2272" s="2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</row>
    <row r="2273" spans="1:30" ht="13.5" customHeight="1">
      <c r="A2273" s="6"/>
      <c r="B2273" s="6"/>
      <c r="C2273" s="10"/>
      <c r="D2273" s="10"/>
      <c r="E2273" s="1"/>
      <c r="F2273" s="1"/>
      <c r="G2273" s="1"/>
      <c r="H2273" s="6"/>
      <c r="I2273" s="6"/>
      <c r="J2273" s="2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</row>
    <row r="2274" spans="1:30" ht="13.5" customHeight="1">
      <c r="A2274" s="6"/>
      <c r="B2274" s="6"/>
      <c r="C2274" s="10"/>
      <c r="D2274" s="10"/>
      <c r="E2274" s="1"/>
      <c r="F2274" s="1"/>
      <c r="G2274" s="1"/>
      <c r="H2274" s="6"/>
      <c r="I2274" s="6"/>
      <c r="J2274" s="2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</row>
    <row r="2275" spans="1:30" ht="13.5" customHeight="1">
      <c r="A2275" s="6"/>
      <c r="B2275" s="6"/>
      <c r="C2275" s="10"/>
      <c r="D2275" s="10"/>
      <c r="E2275" s="1"/>
      <c r="F2275" s="1"/>
      <c r="G2275" s="1"/>
      <c r="H2275" s="6"/>
      <c r="I2275" s="6"/>
      <c r="J2275" s="2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</row>
    <row r="2276" spans="1:30" ht="13.5" customHeight="1">
      <c r="A2276" s="6"/>
      <c r="B2276" s="6"/>
      <c r="C2276" s="10"/>
      <c r="D2276" s="10"/>
      <c r="E2276" s="1"/>
      <c r="F2276" s="1"/>
      <c r="G2276" s="1"/>
      <c r="H2276" s="6"/>
      <c r="I2276" s="6"/>
      <c r="J2276" s="2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</row>
    <row r="2277" spans="1:30" ht="13.5" customHeight="1">
      <c r="A2277" s="6"/>
      <c r="B2277" s="6"/>
      <c r="C2277" s="10"/>
      <c r="D2277" s="10"/>
      <c r="E2277" s="1"/>
      <c r="F2277" s="1"/>
      <c r="G2277" s="1"/>
      <c r="H2277" s="6"/>
      <c r="I2277" s="6"/>
      <c r="J2277" s="2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</row>
    <row r="2278" spans="1:30" ht="13.5" customHeight="1">
      <c r="A2278" s="6"/>
      <c r="B2278" s="6"/>
      <c r="C2278" s="10"/>
      <c r="D2278" s="10"/>
      <c r="E2278" s="1"/>
      <c r="F2278" s="1"/>
      <c r="G2278" s="1"/>
      <c r="H2278" s="6"/>
      <c r="I2278" s="6"/>
      <c r="J2278" s="2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</row>
    <row r="2279" spans="1:30" ht="13.5" customHeight="1">
      <c r="A2279" s="6"/>
      <c r="B2279" s="6"/>
      <c r="C2279" s="10"/>
      <c r="D2279" s="10"/>
      <c r="E2279" s="1"/>
      <c r="F2279" s="1"/>
      <c r="G2279" s="1"/>
      <c r="H2279" s="6"/>
      <c r="I2279" s="6"/>
      <c r="J2279" s="2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</row>
    <row r="2280" spans="1:30" ht="13.5" customHeight="1">
      <c r="A2280" s="6"/>
      <c r="B2280" s="6"/>
      <c r="C2280" s="10"/>
      <c r="D2280" s="10"/>
      <c r="E2280" s="1"/>
      <c r="F2280" s="1"/>
      <c r="G2280" s="1"/>
      <c r="H2280" s="6"/>
      <c r="I2280" s="6"/>
      <c r="J2280" s="2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</row>
    <row r="2281" spans="1:30" ht="13.5" customHeight="1">
      <c r="A2281" s="6"/>
      <c r="B2281" s="6"/>
      <c r="C2281" s="10"/>
      <c r="D2281" s="10"/>
      <c r="E2281" s="1"/>
      <c r="F2281" s="1"/>
      <c r="G2281" s="1"/>
      <c r="H2281" s="6"/>
      <c r="I2281" s="6"/>
      <c r="J2281" s="2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</row>
    <row r="2282" spans="1:30" ht="13.5" customHeight="1">
      <c r="A2282" s="6"/>
      <c r="B2282" s="6"/>
      <c r="C2282" s="10"/>
      <c r="D2282" s="10"/>
      <c r="E2282" s="1"/>
      <c r="F2282" s="1"/>
      <c r="G2282" s="1"/>
      <c r="H2282" s="6"/>
      <c r="I2282" s="6"/>
      <c r="J2282" s="2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</row>
    <row r="2283" spans="1:30" ht="13.5" customHeight="1">
      <c r="A2283" s="6"/>
      <c r="B2283" s="6"/>
      <c r="C2283" s="10"/>
      <c r="D2283" s="10"/>
      <c r="E2283" s="1"/>
      <c r="F2283" s="1"/>
      <c r="G2283" s="1"/>
      <c r="H2283" s="6"/>
      <c r="I2283" s="6"/>
      <c r="J2283" s="2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</row>
    <row r="2284" spans="1:30" ht="13.5" customHeight="1">
      <c r="A2284" s="6"/>
      <c r="B2284" s="6"/>
      <c r="C2284" s="10"/>
      <c r="D2284" s="10"/>
      <c r="E2284" s="1"/>
      <c r="F2284" s="1"/>
      <c r="G2284" s="1"/>
      <c r="H2284" s="6"/>
      <c r="I2284" s="6"/>
      <c r="J2284" s="2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</row>
    <row r="2285" spans="1:30" ht="13.5" customHeight="1">
      <c r="A2285" s="6"/>
      <c r="B2285" s="6"/>
      <c r="C2285" s="10"/>
      <c r="D2285" s="10"/>
      <c r="E2285" s="1"/>
      <c r="F2285" s="1"/>
      <c r="G2285" s="1"/>
      <c r="H2285" s="6"/>
      <c r="I2285" s="6"/>
      <c r="J2285" s="2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</row>
    <row r="2286" spans="1:30" ht="13.5" customHeight="1">
      <c r="A2286" s="6"/>
      <c r="B2286" s="6"/>
      <c r="C2286" s="10"/>
      <c r="D2286" s="10"/>
      <c r="E2286" s="1"/>
      <c r="F2286" s="1"/>
      <c r="G2286" s="1"/>
      <c r="H2286" s="6"/>
      <c r="I2286" s="6"/>
      <c r="J2286" s="2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</row>
    <row r="2287" spans="1:30" ht="13.5" customHeight="1">
      <c r="A2287" s="6"/>
      <c r="B2287" s="6"/>
      <c r="C2287" s="10"/>
      <c r="D2287" s="10"/>
      <c r="E2287" s="1"/>
      <c r="F2287" s="1"/>
      <c r="G2287" s="1"/>
      <c r="H2287" s="6"/>
      <c r="I2287" s="6"/>
      <c r="J2287" s="2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</row>
    <row r="2288" spans="1:30" ht="13.5" customHeight="1">
      <c r="A2288" s="6"/>
      <c r="B2288" s="6"/>
      <c r="C2288" s="10"/>
      <c r="D2288" s="10"/>
      <c r="E2288" s="1"/>
      <c r="F2288" s="1"/>
      <c r="G2288" s="1"/>
      <c r="H2288" s="6"/>
      <c r="I2288" s="6"/>
      <c r="J2288" s="2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</row>
    <row r="2289" spans="1:30" ht="13.5" customHeight="1">
      <c r="A2289" s="6"/>
      <c r="B2289" s="6"/>
      <c r="C2289" s="10"/>
      <c r="D2289" s="10"/>
      <c r="E2289" s="1"/>
      <c r="F2289" s="1"/>
      <c r="G2289" s="1"/>
      <c r="H2289" s="6"/>
      <c r="I2289" s="6"/>
      <c r="J2289" s="2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</row>
    <row r="2290" spans="1:30" ht="13.5" customHeight="1">
      <c r="A2290" s="6"/>
      <c r="B2290" s="6"/>
      <c r="C2290" s="10"/>
      <c r="D2290" s="10"/>
      <c r="E2290" s="1"/>
      <c r="F2290" s="1"/>
      <c r="G2290" s="1"/>
      <c r="H2290" s="6"/>
      <c r="I2290" s="6"/>
      <c r="J2290" s="2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</row>
    <row r="2291" spans="1:30" ht="13.5" customHeight="1">
      <c r="A2291" s="6"/>
      <c r="B2291" s="6"/>
      <c r="C2291" s="10"/>
      <c r="D2291" s="10"/>
      <c r="E2291" s="1"/>
      <c r="F2291" s="1"/>
      <c r="G2291" s="1"/>
      <c r="H2291" s="6"/>
      <c r="I2291" s="6"/>
      <c r="J2291" s="2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</row>
    <row r="2292" spans="1:30" ht="13.5" customHeight="1">
      <c r="A2292" s="6"/>
      <c r="B2292" s="6"/>
      <c r="C2292" s="10"/>
      <c r="D2292" s="10"/>
      <c r="E2292" s="1"/>
      <c r="F2292" s="1"/>
      <c r="G2292" s="1"/>
      <c r="H2292" s="6"/>
      <c r="I2292" s="6"/>
      <c r="J2292" s="2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</row>
    <row r="2293" spans="1:30" ht="13.5" customHeight="1">
      <c r="A2293" s="6"/>
      <c r="B2293" s="6"/>
      <c r="C2293" s="10"/>
      <c r="D2293" s="10"/>
      <c r="E2293" s="1"/>
      <c r="F2293" s="1"/>
      <c r="G2293" s="1"/>
      <c r="H2293" s="6"/>
      <c r="I2293" s="6"/>
      <c r="J2293" s="2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</row>
    <row r="2294" spans="1:30" ht="13.5" customHeight="1">
      <c r="A2294" s="6"/>
      <c r="B2294" s="6"/>
      <c r="C2294" s="10"/>
      <c r="D2294" s="10"/>
      <c r="E2294" s="1"/>
      <c r="F2294" s="1"/>
      <c r="G2294" s="1"/>
      <c r="H2294" s="6"/>
      <c r="I2294" s="6"/>
      <c r="J2294" s="2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</row>
    <row r="2295" spans="1:30" ht="13.5" customHeight="1">
      <c r="A2295" s="6"/>
      <c r="B2295" s="6"/>
      <c r="C2295" s="10"/>
      <c r="D2295" s="10"/>
      <c r="E2295" s="1"/>
      <c r="F2295" s="1"/>
      <c r="G2295" s="1"/>
      <c r="H2295" s="6"/>
      <c r="I2295" s="6"/>
      <c r="J2295" s="2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</row>
    <row r="2296" spans="1:30" ht="13.5" customHeight="1">
      <c r="A2296" s="6"/>
      <c r="B2296" s="6"/>
      <c r="C2296" s="10"/>
      <c r="D2296" s="10"/>
      <c r="E2296" s="1"/>
      <c r="F2296" s="1"/>
      <c r="G2296" s="1"/>
      <c r="H2296" s="6"/>
      <c r="I2296" s="6"/>
      <c r="J2296" s="2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</row>
    <row r="2297" spans="1:30" ht="13.5" customHeight="1">
      <c r="A2297" s="6"/>
      <c r="B2297" s="6"/>
      <c r="C2297" s="10"/>
      <c r="D2297" s="10"/>
      <c r="E2297" s="1"/>
      <c r="F2297" s="1"/>
      <c r="G2297" s="1"/>
      <c r="H2297" s="6"/>
      <c r="I2297" s="6"/>
      <c r="J2297" s="2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</row>
    <row r="2298" spans="1:30" ht="13.5" customHeight="1">
      <c r="A2298" s="6"/>
      <c r="B2298" s="6"/>
      <c r="C2298" s="10"/>
      <c r="D2298" s="10"/>
      <c r="E2298" s="1"/>
      <c r="F2298" s="1"/>
      <c r="G2298" s="1"/>
      <c r="H2298" s="6"/>
      <c r="I2298" s="6"/>
      <c r="J2298" s="2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</row>
    <row r="2299" spans="1:30" ht="13.5" customHeight="1">
      <c r="A2299" s="6"/>
      <c r="B2299" s="6"/>
      <c r="C2299" s="10"/>
      <c r="D2299" s="10"/>
      <c r="E2299" s="1"/>
      <c r="F2299" s="1"/>
      <c r="G2299" s="1"/>
      <c r="H2299" s="6"/>
      <c r="I2299" s="6"/>
      <c r="J2299" s="2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</row>
    <row r="2300" spans="1:30" ht="13.5" customHeight="1">
      <c r="A2300" s="6"/>
      <c r="B2300" s="6"/>
      <c r="C2300" s="10"/>
      <c r="D2300" s="10"/>
      <c r="E2300" s="1"/>
      <c r="F2300" s="1"/>
      <c r="G2300" s="1"/>
      <c r="H2300" s="6"/>
      <c r="I2300" s="6"/>
      <c r="J2300" s="2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</row>
    <row r="2301" spans="1:30" ht="13.5" customHeight="1">
      <c r="A2301" s="6"/>
      <c r="B2301" s="6"/>
      <c r="C2301" s="10"/>
      <c r="D2301" s="10"/>
      <c r="E2301" s="1"/>
      <c r="F2301" s="1"/>
      <c r="G2301" s="1"/>
      <c r="H2301" s="6"/>
      <c r="I2301" s="6"/>
      <c r="J2301" s="2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</row>
    <row r="2302" spans="1:30" ht="13.5" customHeight="1">
      <c r="A2302" s="6"/>
      <c r="B2302" s="6"/>
      <c r="C2302" s="10"/>
      <c r="D2302" s="10"/>
      <c r="E2302" s="1"/>
      <c r="F2302" s="1"/>
      <c r="G2302" s="1"/>
      <c r="H2302" s="6"/>
      <c r="I2302" s="6"/>
      <c r="J2302" s="2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</row>
    <row r="2303" spans="1:30" ht="13.5" customHeight="1">
      <c r="A2303" s="6"/>
      <c r="B2303" s="6"/>
      <c r="C2303" s="10"/>
      <c r="D2303" s="10"/>
      <c r="E2303" s="1"/>
      <c r="F2303" s="1"/>
      <c r="G2303" s="1"/>
      <c r="H2303" s="6"/>
      <c r="I2303" s="6"/>
      <c r="J2303" s="2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</row>
    <row r="2304" spans="1:30" ht="13.5" customHeight="1">
      <c r="A2304" s="6"/>
      <c r="B2304" s="6"/>
      <c r="C2304" s="10"/>
      <c r="D2304" s="10"/>
      <c r="E2304" s="1"/>
      <c r="F2304" s="1"/>
      <c r="G2304" s="1"/>
      <c r="H2304" s="6"/>
      <c r="I2304" s="6"/>
      <c r="J2304" s="2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</row>
    <row r="2305" spans="1:30" ht="13.5" customHeight="1">
      <c r="A2305" s="6"/>
      <c r="B2305" s="6"/>
      <c r="C2305" s="10"/>
      <c r="D2305" s="10"/>
      <c r="E2305" s="1"/>
      <c r="F2305" s="1"/>
      <c r="G2305" s="1"/>
      <c r="H2305" s="6"/>
      <c r="I2305" s="6"/>
      <c r="J2305" s="2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</row>
    <row r="2306" spans="1:30" ht="13.5" customHeight="1">
      <c r="A2306" s="6"/>
      <c r="B2306" s="6"/>
      <c r="C2306" s="10"/>
      <c r="D2306" s="10"/>
      <c r="E2306" s="1"/>
      <c r="F2306" s="1"/>
      <c r="G2306" s="1"/>
      <c r="H2306" s="6"/>
      <c r="I2306" s="6"/>
      <c r="J2306" s="2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</row>
    <row r="2307" spans="1:30" ht="13.5" customHeight="1">
      <c r="A2307" s="6"/>
      <c r="B2307" s="6"/>
      <c r="C2307" s="10"/>
      <c r="D2307" s="10"/>
      <c r="E2307" s="1"/>
      <c r="F2307" s="1"/>
      <c r="G2307" s="1"/>
      <c r="H2307" s="6"/>
      <c r="I2307" s="6"/>
      <c r="J2307" s="2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</row>
    <row r="2308" spans="1:30" ht="13.5" customHeight="1">
      <c r="A2308" s="6"/>
      <c r="B2308" s="6"/>
      <c r="C2308" s="10"/>
      <c r="D2308" s="10"/>
      <c r="E2308" s="1"/>
      <c r="F2308" s="1"/>
      <c r="G2308" s="1"/>
      <c r="H2308" s="6"/>
      <c r="I2308" s="6"/>
      <c r="J2308" s="2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</row>
    <row r="2309" spans="1:30" ht="13.5" customHeight="1">
      <c r="A2309" s="6"/>
      <c r="B2309" s="6"/>
      <c r="C2309" s="10"/>
      <c r="D2309" s="10"/>
      <c r="E2309" s="1"/>
      <c r="F2309" s="1"/>
      <c r="G2309" s="1"/>
      <c r="H2309" s="6"/>
      <c r="I2309" s="6"/>
      <c r="J2309" s="2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</row>
    <row r="2310" spans="1:30" ht="13.5" customHeight="1">
      <c r="A2310" s="6"/>
      <c r="B2310" s="6"/>
      <c r="C2310" s="10"/>
      <c r="D2310" s="10"/>
      <c r="E2310" s="1"/>
      <c r="F2310" s="1"/>
      <c r="G2310" s="1"/>
      <c r="H2310" s="6"/>
      <c r="I2310" s="6"/>
      <c r="J2310" s="2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</row>
    <row r="2311" spans="1:30" ht="13.5" customHeight="1">
      <c r="A2311" s="6"/>
      <c r="B2311" s="6"/>
      <c r="C2311" s="10"/>
      <c r="D2311" s="10"/>
      <c r="E2311" s="1"/>
      <c r="F2311" s="1"/>
      <c r="G2311" s="1"/>
      <c r="H2311" s="6"/>
      <c r="I2311" s="6"/>
      <c r="J2311" s="2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</row>
    <row r="2312" spans="1:30" ht="13.5" customHeight="1">
      <c r="A2312" s="6"/>
      <c r="B2312" s="6"/>
      <c r="C2312" s="10"/>
      <c r="D2312" s="10"/>
      <c r="E2312" s="1"/>
      <c r="F2312" s="1"/>
      <c r="G2312" s="1"/>
      <c r="H2312" s="6"/>
      <c r="I2312" s="6"/>
      <c r="J2312" s="2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</row>
    <row r="2313" spans="1:30" ht="13.5" customHeight="1">
      <c r="A2313" s="6"/>
      <c r="B2313" s="6"/>
      <c r="C2313" s="10"/>
      <c r="D2313" s="10"/>
      <c r="E2313" s="1"/>
      <c r="F2313" s="1"/>
      <c r="G2313" s="1"/>
      <c r="H2313" s="6"/>
      <c r="I2313" s="6"/>
      <c r="J2313" s="2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</row>
    <row r="2314" spans="1:30" ht="13.5" customHeight="1">
      <c r="A2314" s="6"/>
      <c r="B2314" s="6"/>
      <c r="C2314" s="10"/>
      <c r="D2314" s="10"/>
      <c r="E2314" s="1"/>
      <c r="F2314" s="1"/>
      <c r="G2314" s="1"/>
      <c r="H2314" s="6"/>
      <c r="I2314" s="6"/>
      <c r="J2314" s="2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</row>
    <row r="2315" spans="1:30" ht="13.5" customHeight="1">
      <c r="A2315" s="6"/>
      <c r="B2315" s="6"/>
      <c r="C2315" s="10"/>
      <c r="D2315" s="10"/>
      <c r="E2315" s="1"/>
      <c r="F2315" s="1"/>
      <c r="G2315" s="1"/>
      <c r="H2315" s="6"/>
      <c r="I2315" s="6"/>
      <c r="J2315" s="2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</row>
    <row r="2316" spans="1:30" ht="13.5" customHeight="1">
      <c r="A2316" s="6"/>
      <c r="B2316" s="6"/>
      <c r="C2316" s="10"/>
      <c r="D2316" s="10"/>
      <c r="E2316" s="1"/>
      <c r="F2316" s="1"/>
      <c r="G2316" s="1"/>
      <c r="H2316" s="6"/>
      <c r="I2316" s="6"/>
      <c r="J2316" s="2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</row>
    <row r="2317" spans="1:30" ht="13.5" customHeight="1">
      <c r="A2317" s="6"/>
      <c r="B2317" s="6"/>
      <c r="C2317" s="10"/>
      <c r="D2317" s="10"/>
      <c r="E2317" s="1"/>
      <c r="F2317" s="1"/>
      <c r="G2317" s="1"/>
      <c r="H2317" s="6"/>
      <c r="I2317" s="6"/>
      <c r="J2317" s="2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</row>
    <row r="2318" spans="1:30" ht="13.5" customHeight="1">
      <c r="A2318" s="6"/>
      <c r="B2318" s="6"/>
      <c r="C2318" s="10"/>
      <c r="D2318" s="10"/>
      <c r="E2318" s="1"/>
      <c r="F2318" s="1"/>
      <c r="G2318" s="1"/>
      <c r="H2318" s="6"/>
      <c r="I2318" s="6"/>
      <c r="J2318" s="2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</row>
    <row r="2319" spans="1:30" ht="13.5" customHeight="1">
      <c r="A2319" s="6"/>
      <c r="B2319" s="6"/>
      <c r="C2319" s="10"/>
      <c r="D2319" s="10"/>
      <c r="E2319" s="1"/>
      <c r="F2319" s="1"/>
      <c r="G2319" s="1"/>
      <c r="H2319" s="6"/>
      <c r="I2319" s="6"/>
      <c r="J2319" s="2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</row>
    <row r="2320" spans="1:30" ht="13.5" customHeight="1">
      <c r="A2320" s="6"/>
      <c r="B2320" s="6"/>
      <c r="C2320" s="10"/>
      <c r="D2320" s="10"/>
      <c r="E2320" s="1"/>
      <c r="F2320" s="1"/>
      <c r="G2320" s="1"/>
      <c r="H2320" s="6"/>
      <c r="I2320" s="6"/>
      <c r="J2320" s="2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</row>
    <row r="2321" spans="1:30" ht="13.5" customHeight="1">
      <c r="A2321" s="6"/>
      <c r="B2321" s="6"/>
      <c r="C2321" s="10"/>
      <c r="D2321" s="10"/>
      <c r="E2321" s="1"/>
      <c r="F2321" s="1"/>
      <c r="G2321" s="1"/>
      <c r="H2321" s="6"/>
      <c r="I2321" s="6"/>
      <c r="J2321" s="2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</row>
    <row r="2322" spans="1:30" ht="13.5" customHeight="1">
      <c r="A2322" s="6"/>
      <c r="B2322" s="6"/>
      <c r="C2322" s="10"/>
      <c r="D2322" s="10"/>
      <c r="E2322" s="1"/>
      <c r="F2322" s="1"/>
      <c r="G2322" s="1"/>
      <c r="H2322" s="6"/>
      <c r="I2322" s="6"/>
      <c r="J2322" s="2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</row>
    <row r="2323" spans="1:30" ht="13.5" customHeight="1">
      <c r="A2323" s="6"/>
      <c r="B2323" s="6"/>
      <c r="C2323" s="10"/>
      <c r="D2323" s="10"/>
      <c r="E2323" s="1"/>
      <c r="F2323" s="1"/>
      <c r="G2323" s="1"/>
      <c r="H2323" s="6"/>
      <c r="I2323" s="6"/>
      <c r="J2323" s="2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</row>
    <row r="2324" spans="1:30" ht="13.5" customHeight="1">
      <c r="A2324" s="6"/>
      <c r="B2324" s="6"/>
      <c r="C2324" s="10"/>
      <c r="D2324" s="10"/>
      <c r="E2324" s="1"/>
      <c r="F2324" s="1"/>
      <c r="G2324" s="1"/>
      <c r="H2324" s="6"/>
      <c r="I2324" s="6"/>
      <c r="J2324" s="2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</row>
    <row r="2325" spans="1:30" ht="13.5" customHeight="1">
      <c r="A2325" s="6"/>
      <c r="B2325" s="6"/>
      <c r="C2325" s="10"/>
      <c r="D2325" s="10"/>
      <c r="E2325" s="1"/>
      <c r="F2325" s="1"/>
      <c r="G2325" s="1"/>
      <c r="H2325" s="6"/>
      <c r="I2325" s="6"/>
      <c r="J2325" s="2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</row>
    <row r="2326" spans="1:30" ht="13.5" customHeight="1">
      <c r="A2326" s="6"/>
      <c r="B2326" s="6"/>
      <c r="C2326" s="10"/>
      <c r="D2326" s="10"/>
      <c r="E2326" s="1"/>
      <c r="F2326" s="1"/>
      <c r="G2326" s="1"/>
      <c r="H2326" s="6"/>
      <c r="I2326" s="6"/>
      <c r="J2326" s="2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</row>
    <row r="2327" spans="1:30" ht="13.5" customHeight="1">
      <c r="A2327" s="6"/>
      <c r="B2327" s="6"/>
      <c r="C2327" s="10"/>
      <c r="D2327" s="10"/>
      <c r="E2327" s="1"/>
      <c r="F2327" s="1"/>
      <c r="G2327" s="1"/>
      <c r="H2327" s="6"/>
      <c r="I2327" s="6"/>
      <c r="J2327" s="2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</row>
    <row r="2328" spans="1:30" ht="13.5" customHeight="1">
      <c r="A2328" s="6"/>
      <c r="B2328" s="6"/>
      <c r="C2328" s="10"/>
      <c r="D2328" s="10"/>
      <c r="E2328" s="1"/>
      <c r="F2328" s="1"/>
      <c r="G2328" s="1"/>
      <c r="H2328" s="6"/>
      <c r="I2328" s="6"/>
      <c r="J2328" s="2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</row>
    <row r="2329" spans="1:30" ht="13.5" customHeight="1">
      <c r="A2329" s="6"/>
      <c r="B2329" s="6"/>
      <c r="C2329" s="10"/>
      <c r="D2329" s="10"/>
      <c r="E2329" s="1"/>
      <c r="F2329" s="1"/>
      <c r="G2329" s="1"/>
      <c r="H2329" s="6"/>
      <c r="I2329" s="6"/>
      <c r="J2329" s="2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</row>
    <row r="2330" spans="1:30" ht="13.5" customHeight="1">
      <c r="A2330" s="6"/>
      <c r="B2330" s="6"/>
      <c r="C2330" s="10"/>
      <c r="D2330" s="10"/>
      <c r="E2330" s="1"/>
      <c r="F2330" s="1"/>
      <c r="G2330" s="1"/>
      <c r="H2330" s="6"/>
      <c r="I2330" s="6"/>
      <c r="J2330" s="2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</row>
    <row r="2331" spans="1:30" ht="13.5" customHeight="1">
      <c r="A2331" s="6"/>
      <c r="B2331" s="6"/>
      <c r="C2331" s="10"/>
      <c r="D2331" s="10"/>
      <c r="E2331" s="1"/>
      <c r="F2331" s="1"/>
      <c r="G2331" s="1"/>
      <c r="H2331" s="6"/>
      <c r="I2331" s="6"/>
      <c r="J2331" s="2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</row>
    <row r="2332" spans="1:30" ht="13.5" customHeight="1">
      <c r="A2332" s="6"/>
      <c r="B2332" s="6"/>
      <c r="C2332" s="10"/>
      <c r="D2332" s="10"/>
      <c r="E2332" s="1"/>
      <c r="F2332" s="1"/>
      <c r="G2332" s="1"/>
      <c r="H2332" s="6"/>
      <c r="I2332" s="6"/>
      <c r="J2332" s="2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</row>
    <row r="2333" spans="1:30" ht="13.5" customHeight="1">
      <c r="A2333" s="6"/>
      <c r="B2333" s="6"/>
      <c r="C2333" s="10"/>
      <c r="D2333" s="10"/>
      <c r="E2333" s="1"/>
      <c r="F2333" s="1"/>
      <c r="G2333" s="1"/>
      <c r="H2333" s="6"/>
      <c r="I2333" s="6"/>
      <c r="J2333" s="2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</row>
    <row r="2334" spans="1:30" ht="13.5" customHeight="1">
      <c r="A2334" s="6"/>
      <c r="B2334" s="6"/>
      <c r="C2334" s="10"/>
      <c r="D2334" s="10"/>
      <c r="E2334" s="1"/>
      <c r="F2334" s="1"/>
      <c r="G2334" s="1"/>
      <c r="H2334" s="6"/>
      <c r="I2334" s="6"/>
      <c r="J2334" s="2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</row>
    <row r="2335" spans="1:30" ht="13.5" customHeight="1">
      <c r="A2335" s="6"/>
      <c r="B2335" s="6"/>
      <c r="C2335" s="10"/>
      <c r="D2335" s="10"/>
      <c r="E2335" s="1"/>
      <c r="F2335" s="1"/>
      <c r="G2335" s="1"/>
      <c r="H2335" s="6"/>
      <c r="I2335" s="6"/>
      <c r="J2335" s="2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</row>
    <row r="2336" spans="1:30" ht="13.5" customHeight="1">
      <c r="A2336" s="6"/>
      <c r="B2336" s="6"/>
      <c r="C2336" s="10"/>
      <c r="D2336" s="10"/>
      <c r="E2336" s="1"/>
      <c r="F2336" s="1"/>
      <c r="G2336" s="1"/>
      <c r="H2336" s="6"/>
      <c r="I2336" s="6"/>
      <c r="J2336" s="2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</row>
    <row r="2337" spans="1:30" ht="13.5" customHeight="1">
      <c r="A2337" s="6"/>
      <c r="B2337" s="6"/>
      <c r="C2337" s="10"/>
      <c r="D2337" s="10"/>
      <c r="E2337" s="1"/>
      <c r="F2337" s="1"/>
      <c r="G2337" s="1"/>
      <c r="H2337" s="6"/>
      <c r="I2337" s="6"/>
      <c r="J2337" s="2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</row>
    <row r="2338" spans="1:30" ht="13.5" customHeight="1">
      <c r="A2338" s="6"/>
      <c r="B2338" s="6"/>
      <c r="C2338" s="10"/>
      <c r="D2338" s="10"/>
      <c r="E2338" s="1"/>
      <c r="F2338" s="1"/>
      <c r="G2338" s="1"/>
      <c r="H2338" s="6"/>
      <c r="I2338" s="6"/>
      <c r="J2338" s="2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</row>
    <row r="2339" spans="1:30" ht="13.5" customHeight="1">
      <c r="A2339" s="6"/>
      <c r="B2339" s="6"/>
      <c r="C2339" s="10"/>
      <c r="D2339" s="10"/>
      <c r="E2339" s="1"/>
      <c r="F2339" s="1"/>
      <c r="G2339" s="1"/>
      <c r="H2339" s="6"/>
      <c r="I2339" s="6"/>
      <c r="J2339" s="2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</row>
    <row r="2340" spans="1:30" ht="13.5" customHeight="1">
      <c r="A2340" s="6"/>
      <c r="B2340" s="6"/>
      <c r="C2340" s="10"/>
      <c r="D2340" s="10"/>
      <c r="E2340" s="1"/>
      <c r="F2340" s="1"/>
      <c r="G2340" s="1"/>
      <c r="H2340" s="6"/>
      <c r="I2340" s="6"/>
      <c r="J2340" s="2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</row>
    <row r="2341" spans="1:30" ht="13.5" customHeight="1">
      <c r="A2341" s="6"/>
      <c r="B2341" s="6"/>
      <c r="C2341" s="10"/>
      <c r="D2341" s="10"/>
      <c r="E2341" s="1"/>
      <c r="F2341" s="1"/>
      <c r="G2341" s="1"/>
      <c r="H2341" s="6"/>
      <c r="I2341" s="6"/>
      <c r="J2341" s="2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</row>
    <row r="2342" spans="1:30" ht="13.5" customHeight="1">
      <c r="A2342" s="6"/>
      <c r="B2342" s="6"/>
      <c r="C2342" s="10"/>
      <c r="D2342" s="10"/>
      <c r="E2342" s="1"/>
      <c r="F2342" s="1"/>
      <c r="G2342" s="1"/>
      <c r="H2342" s="6"/>
      <c r="I2342" s="6"/>
      <c r="J2342" s="2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</row>
    <row r="2343" spans="1:30" ht="13.5" customHeight="1">
      <c r="A2343" s="6"/>
      <c r="B2343" s="6"/>
      <c r="C2343" s="10"/>
      <c r="D2343" s="10"/>
      <c r="E2343" s="1"/>
      <c r="F2343" s="1"/>
      <c r="G2343" s="1"/>
      <c r="H2343" s="6"/>
      <c r="I2343" s="6"/>
      <c r="J2343" s="2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</row>
    <row r="2344" spans="1:30" ht="13.5" customHeight="1">
      <c r="A2344" s="6"/>
      <c r="B2344" s="6"/>
      <c r="C2344" s="10"/>
      <c r="D2344" s="10"/>
      <c r="E2344" s="1"/>
      <c r="F2344" s="1"/>
      <c r="G2344" s="1"/>
      <c r="H2344" s="6"/>
      <c r="I2344" s="6"/>
      <c r="J2344" s="2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</row>
    <row r="2345" spans="1:30" ht="13.5" customHeight="1">
      <c r="A2345" s="6"/>
      <c r="B2345" s="6"/>
      <c r="C2345" s="10"/>
      <c r="D2345" s="10"/>
      <c r="E2345" s="1"/>
      <c r="F2345" s="1"/>
      <c r="G2345" s="1"/>
      <c r="H2345" s="6"/>
      <c r="I2345" s="6"/>
      <c r="J2345" s="2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</row>
    <row r="2346" spans="1:30" ht="13.5" customHeight="1">
      <c r="A2346" s="6"/>
      <c r="B2346" s="6"/>
      <c r="C2346" s="10"/>
      <c r="D2346" s="10"/>
      <c r="E2346" s="1"/>
      <c r="F2346" s="1"/>
      <c r="G2346" s="1"/>
      <c r="H2346" s="6"/>
      <c r="I2346" s="6"/>
      <c r="J2346" s="2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</row>
    <row r="2347" spans="1:30" ht="13.5" customHeight="1">
      <c r="A2347" s="6"/>
      <c r="B2347" s="6"/>
      <c r="C2347" s="10"/>
      <c r="D2347" s="10"/>
      <c r="E2347" s="1"/>
      <c r="F2347" s="1"/>
      <c r="G2347" s="1"/>
      <c r="H2347" s="6"/>
      <c r="I2347" s="6"/>
      <c r="J2347" s="2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</row>
    <row r="2348" spans="1:30" ht="13.5" customHeight="1">
      <c r="A2348" s="6"/>
      <c r="B2348" s="6"/>
      <c r="C2348" s="10"/>
      <c r="D2348" s="10"/>
      <c r="E2348" s="1"/>
      <c r="F2348" s="1"/>
      <c r="G2348" s="1"/>
      <c r="H2348" s="6"/>
      <c r="I2348" s="6"/>
      <c r="J2348" s="2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</row>
    <row r="2349" spans="1:30" ht="13.5" customHeight="1">
      <c r="A2349" s="6"/>
      <c r="B2349" s="6"/>
      <c r="C2349" s="10"/>
      <c r="D2349" s="10"/>
      <c r="E2349" s="1"/>
      <c r="F2349" s="1"/>
      <c r="G2349" s="1"/>
      <c r="H2349" s="6"/>
      <c r="I2349" s="6"/>
      <c r="J2349" s="2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</row>
    <row r="2350" spans="1:30" ht="13.5" customHeight="1">
      <c r="A2350" s="6"/>
      <c r="B2350" s="6"/>
      <c r="C2350" s="10"/>
      <c r="D2350" s="10"/>
      <c r="E2350" s="1"/>
      <c r="F2350" s="1"/>
      <c r="G2350" s="1"/>
      <c r="H2350" s="6"/>
      <c r="I2350" s="6"/>
      <c r="J2350" s="2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</row>
    <row r="2351" spans="1:30" ht="13.5" customHeight="1">
      <c r="A2351" s="6"/>
      <c r="B2351" s="6"/>
      <c r="C2351" s="10"/>
      <c r="D2351" s="10"/>
      <c r="E2351" s="1"/>
      <c r="F2351" s="1"/>
      <c r="G2351" s="1"/>
      <c r="H2351" s="6"/>
      <c r="I2351" s="6"/>
      <c r="J2351" s="2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</row>
    <row r="2352" spans="1:30" ht="13.5" customHeight="1">
      <c r="A2352" s="6"/>
      <c r="B2352" s="6"/>
      <c r="C2352" s="10"/>
      <c r="D2352" s="10"/>
      <c r="E2352" s="1"/>
      <c r="F2352" s="1"/>
      <c r="G2352" s="1"/>
      <c r="H2352" s="6"/>
      <c r="I2352" s="6"/>
      <c r="J2352" s="2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</row>
    <row r="2353" spans="1:30" ht="13.5" customHeight="1">
      <c r="A2353" s="6"/>
      <c r="B2353" s="6"/>
      <c r="C2353" s="10"/>
      <c r="D2353" s="10"/>
      <c r="E2353" s="1"/>
      <c r="F2353" s="1"/>
      <c r="G2353" s="1"/>
      <c r="H2353" s="6"/>
      <c r="I2353" s="6"/>
      <c r="J2353" s="2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</row>
    <row r="2354" spans="1:30" ht="13.5" customHeight="1">
      <c r="A2354" s="6"/>
      <c r="B2354" s="6"/>
      <c r="C2354" s="10"/>
      <c r="D2354" s="10"/>
      <c r="E2354" s="1"/>
      <c r="F2354" s="1"/>
      <c r="G2354" s="1"/>
      <c r="H2354" s="6"/>
      <c r="I2354" s="6"/>
      <c r="J2354" s="2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</row>
    <row r="2355" spans="1:30" ht="13.5" customHeight="1">
      <c r="A2355" s="6"/>
      <c r="B2355" s="6"/>
      <c r="C2355" s="10"/>
      <c r="D2355" s="10"/>
      <c r="E2355" s="1"/>
      <c r="F2355" s="1"/>
      <c r="G2355" s="1"/>
      <c r="H2355" s="6"/>
      <c r="I2355" s="6"/>
      <c r="J2355" s="2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</row>
    <row r="2356" spans="1:30" ht="13.5" customHeight="1">
      <c r="A2356" s="6"/>
      <c r="B2356" s="6"/>
      <c r="C2356" s="10"/>
      <c r="D2356" s="10"/>
      <c r="E2356" s="1"/>
      <c r="F2356" s="1"/>
      <c r="G2356" s="1"/>
      <c r="H2356" s="6"/>
      <c r="I2356" s="6"/>
      <c r="J2356" s="2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</row>
    <row r="2357" spans="1:30" ht="13.5" customHeight="1">
      <c r="A2357" s="6"/>
      <c r="B2357" s="6"/>
      <c r="C2357" s="10"/>
      <c r="D2357" s="10"/>
      <c r="E2357" s="1"/>
      <c r="F2357" s="1"/>
      <c r="G2357" s="1"/>
      <c r="H2357" s="6"/>
      <c r="I2357" s="6"/>
      <c r="J2357" s="2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</row>
    <row r="2358" spans="1:30" ht="13.5" customHeight="1">
      <c r="A2358" s="6"/>
      <c r="B2358" s="6"/>
      <c r="C2358" s="10"/>
      <c r="D2358" s="10"/>
      <c r="E2358" s="1"/>
      <c r="F2358" s="1"/>
      <c r="G2358" s="1"/>
      <c r="H2358" s="6"/>
      <c r="I2358" s="6"/>
      <c r="J2358" s="2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</row>
    <row r="2359" spans="1:30" ht="13.5" customHeight="1">
      <c r="A2359" s="6"/>
      <c r="B2359" s="6"/>
      <c r="C2359" s="10"/>
      <c r="D2359" s="10"/>
      <c r="E2359" s="1"/>
      <c r="F2359" s="1"/>
      <c r="G2359" s="1"/>
      <c r="H2359" s="6"/>
      <c r="I2359" s="6"/>
      <c r="J2359" s="2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</row>
    <row r="2360" spans="1:30" ht="13.5" customHeight="1">
      <c r="A2360" s="6"/>
      <c r="B2360" s="6"/>
      <c r="C2360" s="10"/>
      <c r="D2360" s="10"/>
      <c r="E2360" s="1"/>
      <c r="F2360" s="1"/>
      <c r="G2360" s="1"/>
      <c r="H2360" s="6"/>
      <c r="I2360" s="6"/>
      <c r="J2360" s="2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</row>
    <row r="2361" spans="1:30" ht="13.5" customHeight="1">
      <c r="A2361" s="6"/>
      <c r="B2361" s="6"/>
      <c r="C2361" s="10"/>
      <c r="D2361" s="10"/>
      <c r="E2361" s="1"/>
      <c r="F2361" s="1"/>
      <c r="G2361" s="1"/>
      <c r="H2361" s="6"/>
      <c r="I2361" s="6"/>
      <c r="J2361" s="2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</row>
    <row r="2362" spans="1:30" ht="13.5" customHeight="1">
      <c r="A2362" s="6"/>
      <c r="B2362" s="6"/>
      <c r="C2362" s="10"/>
      <c r="D2362" s="10"/>
      <c r="E2362" s="1"/>
      <c r="F2362" s="1"/>
      <c r="G2362" s="1"/>
      <c r="H2362" s="6"/>
      <c r="I2362" s="6"/>
      <c r="J2362" s="2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</row>
    <row r="2363" spans="1:30" ht="13.5" customHeight="1">
      <c r="A2363" s="6"/>
      <c r="B2363" s="6"/>
      <c r="C2363" s="10"/>
      <c r="D2363" s="10"/>
      <c r="E2363" s="1"/>
      <c r="F2363" s="1"/>
      <c r="G2363" s="1"/>
      <c r="H2363" s="6"/>
      <c r="I2363" s="6"/>
      <c r="J2363" s="2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</row>
    <row r="2364" spans="1:30" ht="13.5" customHeight="1">
      <c r="A2364" s="6"/>
      <c r="B2364" s="6"/>
      <c r="C2364" s="10"/>
      <c r="D2364" s="10"/>
      <c r="E2364" s="1"/>
      <c r="F2364" s="1"/>
      <c r="G2364" s="1"/>
      <c r="H2364" s="6"/>
      <c r="I2364" s="6"/>
      <c r="J2364" s="2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</row>
    <row r="2365" spans="1:30" ht="13.5" customHeight="1">
      <c r="A2365" s="6"/>
      <c r="B2365" s="6"/>
      <c r="C2365" s="10"/>
      <c r="D2365" s="10"/>
      <c r="E2365" s="1"/>
      <c r="F2365" s="1"/>
      <c r="G2365" s="1"/>
      <c r="H2365" s="6"/>
      <c r="I2365" s="6"/>
      <c r="J2365" s="2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</row>
    <row r="2366" spans="1:30" ht="13.5" customHeight="1">
      <c r="A2366" s="6"/>
      <c r="B2366" s="6"/>
      <c r="C2366" s="10"/>
      <c r="D2366" s="10"/>
      <c r="E2366" s="1"/>
      <c r="F2366" s="1"/>
      <c r="G2366" s="1"/>
      <c r="H2366" s="6"/>
      <c r="I2366" s="6"/>
      <c r="J2366" s="2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</row>
    <row r="2367" spans="1:30" ht="13.5" customHeight="1">
      <c r="A2367" s="6"/>
      <c r="B2367" s="6"/>
      <c r="C2367" s="10"/>
      <c r="D2367" s="10"/>
      <c r="E2367" s="1"/>
      <c r="F2367" s="1"/>
      <c r="G2367" s="1"/>
      <c r="H2367" s="6"/>
      <c r="I2367" s="6"/>
      <c r="J2367" s="2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</row>
    <row r="2368" spans="1:30" ht="13.5" customHeight="1">
      <c r="A2368" s="6"/>
      <c r="B2368" s="6"/>
      <c r="C2368" s="10"/>
      <c r="D2368" s="10"/>
      <c r="E2368" s="1"/>
      <c r="F2368" s="1"/>
      <c r="G2368" s="1"/>
      <c r="H2368" s="6"/>
      <c r="I2368" s="6"/>
      <c r="J2368" s="2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</row>
    <row r="2369" spans="1:30" ht="13.5" customHeight="1">
      <c r="A2369" s="6"/>
      <c r="B2369" s="6"/>
      <c r="C2369" s="10"/>
      <c r="D2369" s="10"/>
      <c r="E2369" s="1"/>
      <c r="F2369" s="1"/>
      <c r="G2369" s="1"/>
      <c r="H2369" s="6"/>
      <c r="I2369" s="6"/>
      <c r="J2369" s="2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</row>
    <row r="2370" spans="1:30" ht="13.5" customHeight="1">
      <c r="A2370" s="6"/>
      <c r="B2370" s="6"/>
      <c r="C2370" s="10"/>
      <c r="D2370" s="10"/>
      <c r="E2370" s="1"/>
      <c r="F2370" s="1"/>
      <c r="G2370" s="1"/>
      <c r="H2370" s="6"/>
      <c r="I2370" s="6"/>
      <c r="J2370" s="2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</row>
    <row r="2371" spans="1:30" ht="13.5" customHeight="1">
      <c r="A2371" s="6"/>
      <c r="B2371" s="6"/>
      <c r="C2371" s="10"/>
      <c r="D2371" s="10"/>
      <c r="E2371" s="1"/>
      <c r="F2371" s="1"/>
      <c r="G2371" s="1"/>
      <c r="H2371" s="6"/>
      <c r="I2371" s="6"/>
      <c r="J2371" s="2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</row>
    <row r="2372" spans="1:30" ht="13.5" customHeight="1">
      <c r="A2372" s="6"/>
      <c r="B2372" s="6"/>
      <c r="C2372" s="10"/>
      <c r="D2372" s="10"/>
      <c r="E2372" s="1"/>
      <c r="F2372" s="1"/>
      <c r="G2372" s="1"/>
      <c r="H2372" s="6"/>
      <c r="I2372" s="6"/>
      <c r="J2372" s="2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</row>
    <row r="2373" spans="1:30" ht="13.5" customHeight="1">
      <c r="A2373" s="6"/>
      <c r="B2373" s="6"/>
      <c r="C2373" s="10"/>
      <c r="D2373" s="10"/>
      <c r="E2373" s="1"/>
      <c r="F2373" s="1"/>
      <c r="G2373" s="1"/>
      <c r="H2373" s="6"/>
      <c r="I2373" s="6"/>
      <c r="J2373" s="2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</row>
    <row r="2374" spans="1:30" ht="13.5" customHeight="1">
      <c r="A2374" s="6"/>
      <c r="B2374" s="6"/>
      <c r="C2374" s="10"/>
      <c r="D2374" s="10"/>
      <c r="E2374" s="1"/>
      <c r="F2374" s="1"/>
      <c r="G2374" s="1"/>
      <c r="H2374" s="6"/>
      <c r="I2374" s="6"/>
      <c r="J2374" s="2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</row>
    <row r="2375" spans="1:30" ht="13.5" customHeight="1">
      <c r="A2375" s="6"/>
      <c r="B2375" s="6"/>
      <c r="C2375" s="10"/>
      <c r="D2375" s="10"/>
      <c r="E2375" s="1"/>
      <c r="F2375" s="1"/>
      <c r="G2375" s="1"/>
      <c r="H2375" s="6"/>
      <c r="I2375" s="6"/>
      <c r="J2375" s="2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</row>
    <row r="2376" spans="1:30" ht="13.5" customHeight="1">
      <c r="A2376" s="6"/>
      <c r="B2376" s="6"/>
      <c r="C2376" s="10"/>
      <c r="D2376" s="10"/>
      <c r="E2376" s="1"/>
      <c r="F2376" s="1"/>
      <c r="G2376" s="1"/>
      <c r="H2376" s="6"/>
      <c r="I2376" s="6"/>
      <c r="J2376" s="2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</row>
    <row r="2377" spans="1:30" ht="13.5" customHeight="1">
      <c r="A2377" s="6"/>
      <c r="B2377" s="6"/>
      <c r="C2377" s="10"/>
      <c r="D2377" s="10"/>
      <c r="E2377" s="1"/>
      <c r="F2377" s="1"/>
      <c r="G2377" s="1"/>
      <c r="H2377" s="6"/>
      <c r="I2377" s="6"/>
      <c r="J2377" s="2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</row>
    <row r="2378" spans="1:30" ht="13.5" customHeight="1">
      <c r="A2378" s="6"/>
      <c r="B2378" s="6"/>
      <c r="C2378" s="10"/>
      <c r="D2378" s="10"/>
      <c r="E2378" s="1"/>
      <c r="F2378" s="1"/>
      <c r="G2378" s="1"/>
      <c r="H2378" s="6"/>
      <c r="I2378" s="6"/>
      <c r="J2378" s="2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</row>
    <row r="2379" spans="1:30" ht="13.5" customHeight="1">
      <c r="A2379" s="6"/>
      <c r="B2379" s="6"/>
      <c r="C2379" s="10"/>
      <c r="D2379" s="10"/>
      <c r="E2379" s="1"/>
      <c r="F2379" s="1"/>
      <c r="G2379" s="1"/>
      <c r="H2379" s="6"/>
      <c r="I2379" s="6"/>
      <c r="J2379" s="2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</row>
    <row r="2380" spans="1:30" ht="13.5" customHeight="1">
      <c r="A2380" s="6"/>
      <c r="B2380" s="6"/>
      <c r="C2380" s="10"/>
      <c r="D2380" s="10"/>
      <c r="E2380" s="1"/>
      <c r="F2380" s="1"/>
      <c r="G2380" s="1"/>
      <c r="H2380" s="6"/>
      <c r="I2380" s="6"/>
      <c r="J2380" s="2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</row>
    <row r="2381" spans="1:30" ht="13.5" customHeight="1">
      <c r="A2381" s="6"/>
      <c r="B2381" s="6"/>
      <c r="C2381" s="10"/>
      <c r="D2381" s="10"/>
      <c r="E2381" s="1"/>
      <c r="F2381" s="1"/>
      <c r="G2381" s="1"/>
      <c r="H2381" s="6"/>
      <c r="I2381" s="6"/>
      <c r="J2381" s="2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</row>
    <row r="2382" spans="1:30" ht="13.5" customHeight="1">
      <c r="A2382" s="6"/>
      <c r="B2382" s="6"/>
      <c r="C2382" s="10"/>
      <c r="D2382" s="10"/>
      <c r="E2382" s="1"/>
      <c r="F2382" s="1"/>
      <c r="G2382" s="1"/>
      <c r="H2382" s="6"/>
      <c r="I2382" s="6"/>
      <c r="J2382" s="2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</row>
    <row r="2383" spans="1:30" ht="13.5" customHeight="1">
      <c r="A2383" s="6"/>
      <c r="B2383" s="6"/>
      <c r="C2383" s="10"/>
      <c r="D2383" s="10"/>
      <c r="E2383" s="1"/>
      <c r="F2383" s="1"/>
      <c r="G2383" s="1"/>
      <c r="H2383" s="6"/>
      <c r="I2383" s="6"/>
      <c r="J2383" s="2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</row>
    <row r="2384" spans="1:30" ht="13.5" customHeight="1">
      <c r="A2384" s="6"/>
      <c r="B2384" s="6"/>
      <c r="C2384" s="10"/>
      <c r="D2384" s="10"/>
      <c r="E2384" s="1"/>
      <c r="F2384" s="1"/>
      <c r="G2384" s="1"/>
      <c r="H2384" s="6"/>
      <c r="I2384" s="6"/>
      <c r="J2384" s="2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</row>
    <row r="2385" spans="1:30" ht="13.5" customHeight="1">
      <c r="A2385" s="6"/>
      <c r="B2385" s="6"/>
      <c r="C2385" s="10"/>
      <c r="D2385" s="10"/>
      <c r="E2385" s="1"/>
      <c r="F2385" s="1"/>
      <c r="G2385" s="1"/>
      <c r="H2385" s="6"/>
      <c r="I2385" s="6"/>
      <c r="J2385" s="2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</row>
    <row r="2386" spans="1:30" ht="13.5" customHeight="1">
      <c r="A2386" s="6"/>
      <c r="B2386" s="6"/>
      <c r="C2386" s="10"/>
      <c r="D2386" s="10"/>
      <c r="E2386" s="1"/>
      <c r="F2386" s="1"/>
      <c r="G2386" s="1"/>
      <c r="H2386" s="6"/>
      <c r="I2386" s="6"/>
      <c r="J2386" s="2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</row>
    <row r="2387" spans="1:30" ht="13.5" customHeight="1">
      <c r="A2387" s="6"/>
      <c r="B2387" s="6"/>
      <c r="C2387" s="10"/>
      <c r="D2387" s="10"/>
      <c r="E2387" s="1"/>
      <c r="F2387" s="1"/>
      <c r="G2387" s="1"/>
      <c r="H2387" s="6"/>
      <c r="I2387" s="6"/>
      <c r="J2387" s="2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</row>
    <row r="2388" spans="1:30" ht="13.5" customHeight="1">
      <c r="A2388" s="6"/>
      <c r="B2388" s="6"/>
      <c r="C2388" s="10"/>
      <c r="D2388" s="10"/>
      <c r="E2388" s="1"/>
      <c r="F2388" s="1"/>
      <c r="G2388" s="1"/>
      <c r="H2388" s="6"/>
      <c r="I2388" s="6"/>
      <c r="J2388" s="2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</row>
    <row r="2389" spans="1:30" ht="13.5" customHeight="1">
      <c r="A2389" s="6"/>
      <c r="B2389" s="6"/>
      <c r="C2389" s="10"/>
      <c r="D2389" s="10"/>
      <c r="E2389" s="1"/>
      <c r="F2389" s="1"/>
      <c r="G2389" s="1"/>
      <c r="H2389" s="6"/>
      <c r="I2389" s="6"/>
      <c r="J2389" s="2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</row>
    <row r="2390" spans="1:30" ht="13.5" customHeight="1">
      <c r="A2390" s="6"/>
      <c r="B2390" s="6"/>
      <c r="C2390" s="10"/>
      <c r="D2390" s="10"/>
      <c r="E2390" s="1"/>
      <c r="F2390" s="1"/>
      <c r="G2390" s="1"/>
      <c r="H2390" s="6"/>
      <c r="I2390" s="6"/>
      <c r="J2390" s="2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</row>
    <row r="2391" spans="1:30" ht="13.5" customHeight="1">
      <c r="A2391" s="6"/>
      <c r="B2391" s="6"/>
      <c r="C2391" s="10"/>
      <c r="D2391" s="10"/>
      <c r="E2391" s="1"/>
      <c r="F2391" s="1"/>
      <c r="G2391" s="1"/>
      <c r="H2391" s="6"/>
      <c r="I2391" s="6"/>
      <c r="J2391" s="2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</row>
    <row r="2392" spans="1:30" ht="13.5" customHeight="1">
      <c r="A2392" s="6"/>
      <c r="B2392" s="6"/>
      <c r="C2392" s="10"/>
      <c r="D2392" s="10"/>
      <c r="E2392" s="1"/>
      <c r="F2392" s="1"/>
      <c r="G2392" s="1"/>
      <c r="H2392" s="6"/>
      <c r="I2392" s="6"/>
      <c r="J2392" s="2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</row>
    <row r="2393" spans="1:30" ht="13.5" customHeight="1">
      <c r="A2393" s="6"/>
      <c r="B2393" s="6"/>
      <c r="C2393" s="10"/>
      <c r="D2393" s="10"/>
      <c r="E2393" s="1"/>
      <c r="F2393" s="1"/>
      <c r="G2393" s="1"/>
      <c r="H2393" s="6"/>
      <c r="I2393" s="6"/>
      <c r="J2393" s="2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</row>
    <row r="2394" spans="1:30" ht="13.5" customHeight="1">
      <c r="A2394" s="6"/>
      <c r="B2394" s="6"/>
      <c r="C2394" s="10"/>
      <c r="D2394" s="10"/>
      <c r="E2394" s="1"/>
      <c r="F2394" s="1"/>
      <c r="G2394" s="1"/>
      <c r="H2394" s="6"/>
      <c r="I2394" s="6"/>
      <c r="J2394" s="2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</row>
    <row r="2395" spans="1:30" ht="13.5" customHeight="1">
      <c r="A2395" s="6"/>
      <c r="B2395" s="6"/>
      <c r="C2395" s="10"/>
      <c r="D2395" s="10"/>
      <c r="E2395" s="1"/>
      <c r="F2395" s="1"/>
      <c r="G2395" s="1"/>
      <c r="H2395" s="6"/>
      <c r="I2395" s="6"/>
      <c r="J2395" s="2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</row>
    <row r="2396" spans="1:30" ht="13.5" customHeight="1">
      <c r="A2396" s="6"/>
      <c r="B2396" s="6"/>
      <c r="C2396" s="10"/>
      <c r="D2396" s="10"/>
      <c r="E2396" s="1"/>
      <c r="F2396" s="1"/>
      <c r="G2396" s="1"/>
      <c r="H2396" s="6"/>
      <c r="I2396" s="6"/>
      <c r="J2396" s="2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</row>
    <row r="2397" spans="1:30" ht="13.5" customHeight="1">
      <c r="A2397" s="6"/>
      <c r="B2397" s="6"/>
      <c r="C2397" s="10"/>
      <c r="D2397" s="10"/>
      <c r="E2397" s="1"/>
      <c r="F2397" s="1"/>
      <c r="G2397" s="1"/>
      <c r="H2397" s="6"/>
      <c r="I2397" s="6"/>
      <c r="J2397" s="2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</row>
    <row r="2398" spans="1:30" ht="13.5" customHeight="1">
      <c r="A2398" s="6"/>
      <c r="B2398" s="6"/>
      <c r="C2398" s="10"/>
      <c r="D2398" s="10"/>
      <c r="E2398" s="1"/>
      <c r="F2398" s="1"/>
      <c r="G2398" s="1"/>
      <c r="H2398" s="6"/>
      <c r="I2398" s="6"/>
      <c r="J2398" s="2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</row>
    <row r="2399" spans="1:30" ht="13.5" customHeight="1">
      <c r="A2399" s="6"/>
      <c r="B2399" s="6"/>
      <c r="C2399" s="10"/>
      <c r="D2399" s="10"/>
      <c r="E2399" s="1"/>
      <c r="F2399" s="1"/>
      <c r="G2399" s="1"/>
      <c r="H2399" s="6"/>
      <c r="I2399" s="6"/>
      <c r="J2399" s="2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</row>
    <row r="2400" spans="1:30" ht="13.5" customHeight="1">
      <c r="A2400" s="6"/>
      <c r="B2400" s="6"/>
      <c r="C2400" s="10"/>
      <c r="D2400" s="10"/>
      <c r="E2400" s="1"/>
      <c r="F2400" s="1"/>
      <c r="G2400" s="1"/>
      <c r="H2400" s="6"/>
      <c r="I2400" s="6"/>
      <c r="J2400" s="2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</row>
    <row r="2401" spans="1:30" ht="13.5" customHeight="1">
      <c r="A2401" s="6"/>
      <c r="B2401" s="6"/>
      <c r="C2401" s="10"/>
      <c r="D2401" s="10"/>
      <c r="E2401" s="1"/>
      <c r="F2401" s="1"/>
      <c r="G2401" s="1"/>
      <c r="H2401" s="6"/>
      <c r="I2401" s="6"/>
      <c r="J2401" s="2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</row>
    <row r="2402" spans="1:30" ht="13.5" customHeight="1">
      <c r="A2402" s="6"/>
      <c r="B2402" s="6"/>
      <c r="C2402" s="10"/>
      <c r="D2402" s="10"/>
      <c r="E2402" s="1"/>
      <c r="F2402" s="1"/>
      <c r="G2402" s="1"/>
      <c r="H2402" s="6"/>
      <c r="I2402" s="6"/>
      <c r="J2402" s="2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</row>
    <row r="2403" spans="1:30" ht="13.5" customHeight="1">
      <c r="A2403" s="6"/>
      <c r="B2403" s="6"/>
      <c r="C2403" s="10"/>
      <c r="D2403" s="10"/>
      <c r="E2403" s="1"/>
      <c r="F2403" s="1"/>
      <c r="G2403" s="1"/>
      <c r="H2403" s="6"/>
      <c r="I2403" s="6"/>
      <c r="J2403" s="2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</row>
    <row r="2404" spans="1:30" ht="13.5" customHeight="1">
      <c r="A2404" s="6"/>
      <c r="B2404" s="6"/>
      <c r="C2404" s="10"/>
      <c r="D2404" s="10"/>
      <c r="E2404" s="1"/>
      <c r="F2404" s="1"/>
      <c r="G2404" s="1"/>
      <c r="H2404" s="6"/>
      <c r="I2404" s="6"/>
      <c r="J2404" s="2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</row>
    <row r="2405" spans="1:30" ht="13.5" customHeight="1">
      <c r="A2405" s="6"/>
      <c r="B2405" s="6"/>
      <c r="C2405" s="10"/>
      <c r="D2405" s="10"/>
      <c r="E2405" s="1"/>
      <c r="F2405" s="1"/>
      <c r="G2405" s="1"/>
      <c r="H2405" s="6"/>
      <c r="I2405" s="6"/>
      <c r="J2405" s="2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</row>
    <row r="2406" spans="1:30" ht="13.5" customHeight="1">
      <c r="A2406" s="6"/>
      <c r="B2406" s="6"/>
      <c r="C2406" s="10"/>
      <c r="D2406" s="10"/>
      <c r="E2406" s="1"/>
      <c r="F2406" s="1"/>
      <c r="G2406" s="1"/>
      <c r="H2406" s="6"/>
      <c r="I2406" s="6"/>
      <c r="J2406" s="2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</row>
    <row r="2407" spans="1:30" ht="13.5" customHeight="1">
      <c r="A2407" s="6"/>
      <c r="B2407" s="6"/>
      <c r="C2407" s="10"/>
      <c r="D2407" s="10"/>
      <c r="E2407" s="1"/>
      <c r="F2407" s="1"/>
      <c r="G2407" s="1"/>
      <c r="H2407" s="6"/>
      <c r="I2407" s="6"/>
      <c r="J2407" s="2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</row>
    <row r="2408" spans="1:30" ht="13.5" customHeight="1">
      <c r="A2408" s="6"/>
      <c r="B2408" s="6"/>
      <c r="C2408" s="10"/>
      <c r="D2408" s="10"/>
      <c r="E2408" s="1"/>
      <c r="F2408" s="1"/>
      <c r="G2408" s="1"/>
      <c r="H2408" s="6"/>
      <c r="I2408" s="6"/>
      <c r="J2408" s="2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</row>
    <row r="2409" spans="1:30" ht="13.5" customHeight="1">
      <c r="A2409" s="6"/>
      <c r="B2409" s="6"/>
      <c r="C2409" s="10"/>
      <c r="D2409" s="10"/>
      <c r="E2409" s="1"/>
      <c r="F2409" s="1"/>
      <c r="G2409" s="1"/>
      <c r="H2409" s="6"/>
      <c r="I2409" s="6"/>
      <c r="J2409" s="2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</row>
    <row r="2410" spans="1:30" ht="13.5" customHeight="1">
      <c r="A2410" s="6"/>
      <c r="B2410" s="6"/>
      <c r="C2410" s="10"/>
      <c r="D2410" s="10"/>
      <c r="E2410" s="1"/>
      <c r="F2410" s="1"/>
      <c r="G2410" s="1"/>
      <c r="H2410" s="6"/>
      <c r="I2410" s="6"/>
      <c r="J2410" s="2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</row>
    <row r="2411" spans="1:30" ht="13.5" customHeight="1">
      <c r="A2411" s="6"/>
      <c r="B2411" s="6"/>
      <c r="C2411" s="10"/>
      <c r="D2411" s="10"/>
      <c r="E2411" s="1"/>
      <c r="F2411" s="1"/>
      <c r="G2411" s="1"/>
      <c r="H2411" s="6"/>
      <c r="I2411" s="6"/>
      <c r="J2411" s="2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</row>
    <row r="2412" spans="1:30" ht="13.5" customHeight="1">
      <c r="A2412" s="6"/>
      <c r="B2412" s="6"/>
      <c r="C2412" s="10"/>
      <c r="D2412" s="10"/>
      <c r="E2412" s="1"/>
      <c r="F2412" s="1"/>
      <c r="G2412" s="1"/>
      <c r="H2412" s="6"/>
      <c r="I2412" s="6"/>
      <c r="J2412" s="2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</row>
    <row r="2413" spans="1:30" ht="13.5" customHeight="1">
      <c r="A2413" s="6"/>
      <c r="B2413" s="6"/>
      <c r="C2413" s="10"/>
      <c r="D2413" s="10"/>
      <c r="E2413" s="1"/>
      <c r="F2413" s="1"/>
      <c r="G2413" s="1"/>
      <c r="H2413" s="6"/>
      <c r="I2413" s="6"/>
      <c r="J2413" s="2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</row>
    <row r="2414" spans="1:30" ht="13.5" customHeight="1">
      <c r="A2414" s="6"/>
      <c r="B2414" s="6"/>
      <c r="C2414" s="10"/>
      <c r="D2414" s="10"/>
      <c r="E2414" s="1"/>
      <c r="F2414" s="1"/>
      <c r="G2414" s="1"/>
      <c r="H2414" s="6"/>
      <c r="I2414" s="6"/>
      <c r="J2414" s="2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</row>
    <row r="2415" spans="1:30" ht="13.5" customHeight="1">
      <c r="A2415" s="6"/>
      <c r="B2415" s="6"/>
      <c r="C2415" s="10"/>
      <c r="D2415" s="10"/>
      <c r="E2415" s="1"/>
      <c r="F2415" s="1"/>
      <c r="G2415" s="1"/>
      <c r="H2415" s="6"/>
      <c r="I2415" s="6"/>
      <c r="J2415" s="2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</row>
    <row r="2416" spans="1:30" ht="13.5" customHeight="1">
      <c r="A2416" s="6"/>
      <c r="B2416" s="6"/>
      <c r="C2416" s="10"/>
      <c r="D2416" s="10"/>
      <c r="E2416" s="1"/>
      <c r="F2416" s="1"/>
      <c r="G2416" s="1"/>
      <c r="H2416" s="6"/>
      <c r="I2416" s="6"/>
      <c r="J2416" s="2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</row>
    <row r="2417" spans="1:30" ht="13.5" customHeight="1">
      <c r="A2417" s="6"/>
      <c r="B2417" s="6"/>
      <c r="C2417" s="10"/>
      <c r="D2417" s="10"/>
      <c r="E2417" s="1"/>
      <c r="F2417" s="1"/>
      <c r="G2417" s="1"/>
      <c r="H2417" s="6"/>
      <c r="I2417" s="6"/>
      <c r="J2417" s="2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</row>
    <row r="2418" spans="1:30" ht="13.5" customHeight="1">
      <c r="A2418" s="6"/>
      <c r="B2418" s="6"/>
      <c r="C2418" s="10"/>
      <c r="D2418" s="10"/>
      <c r="E2418" s="1"/>
      <c r="F2418" s="1"/>
      <c r="G2418" s="1"/>
      <c r="H2418" s="6"/>
      <c r="I2418" s="6"/>
      <c r="J2418" s="2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</row>
    <row r="2419" spans="1:30" ht="13.5" customHeight="1">
      <c r="A2419" s="6"/>
      <c r="B2419" s="6"/>
      <c r="C2419" s="10"/>
      <c r="D2419" s="10"/>
      <c r="E2419" s="1"/>
      <c r="F2419" s="1"/>
      <c r="G2419" s="1"/>
      <c r="H2419" s="6"/>
      <c r="I2419" s="6"/>
      <c r="J2419" s="2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</row>
    <row r="2420" spans="1:30" ht="13.5" customHeight="1">
      <c r="A2420" s="6"/>
      <c r="B2420" s="6"/>
      <c r="C2420" s="10"/>
      <c r="D2420" s="10"/>
      <c r="E2420" s="1"/>
      <c r="F2420" s="1"/>
      <c r="G2420" s="1"/>
      <c r="H2420" s="6"/>
      <c r="I2420" s="6"/>
      <c r="J2420" s="2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</row>
    <row r="2421" spans="1:30" ht="13.5" customHeight="1">
      <c r="A2421" s="6"/>
      <c r="B2421" s="6"/>
      <c r="C2421" s="10"/>
      <c r="D2421" s="10"/>
      <c r="E2421" s="1"/>
      <c r="F2421" s="1"/>
      <c r="G2421" s="1"/>
      <c r="H2421" s="6"/>
      <c r="I2421" s="6"/>
      <c r="J2421" s="2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</row>
    <row r="2422" spans="1:30" ht="13.5" customHeight="1">
      <c r="A2422" s="6"/>
      <c r="B2422" s="6"/>
      <c r="C2422" s="10"/>
      <c r="D2422" s="10"/>
      <c r="E2422" s="1"/>
      <c r="F2422" s="1"/>
      <c r="G2422" s="1"/>
      <c r="H2422" s="6"/>
      <c r="I2422" s="6"/>
      <c r="J2422" s="2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</row>
    <row r="2423" spans="1:30" ht="13.5" customHeight="1">
      <c r="A2423" s="6"/>
      <c r="B2423" s="6"/>
      <c r="C2423" s="10"/>
      <c r="D2423" s="10"/>
      <c r="E2423" s="1"/>
      <c r="F2423" s="1"/>
      <c r="G2423" s="1"/>
      <c r="H2423" s="6"/>
      <c r="I2423" s="6"/>
      <c r="J2423" s="2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</row>
    <row r="2424" spans="1:30" ht="13.5" customHeight="1">
      <c r="A2424" s="6"/>
      <c r="B2424" s="6"/>
      <c r="C2424" s="10"/>
      <c r="D2424" s="10"/>
      <c r="E2424" s="1"/>
      <c r="F2424" s="1"/>
      <c r="G2424" s="1"/>
      <c r="H2424" s="6"/>
      <c r="I2424" s="6"/>
      <c r="J2424" s="2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</row>
    <row r="2425" spans="1:30" ht="13.5" customHeight="1">
      <c r="A2425" s="6"/>
      <c r="B2425" s="6"/>
      <c r="C2425" s="10"/>
      <c r="D2425" s="10"/>
      <c r="E2425" s="1"/>
      <c r="F2425" s="1"/>
      <c r="G2425" s="1"/>
      <c r="H2425" s="6"/>
      <c r="I2425" s="6"/>
      <c r="J2425" s="2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</row>
    <row r="2426" spans="1:30" ht="13.5" customHeight="1">
      <c r="A2426" s="6"/>
      <c r="B2426" s="6"/>
      <c r="C2426" s="10"/>
      <c r="D2426" s="10"/>
      <c r="E2426" s="1"/>
      <c r="F2426" s="1"/>
      <c r="G2426" s="1"/>
      <c r="H2426" s="6"/>
      <c r="I2426" s="6"/>
      <c r="J2426" s="2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</row>
    <row r="2427" spans="1:30" ht="13.5" customHeight="1">
      <c r="A2427" s="6"/>
      <c r="B2427" s="6"/>
      <c r="C2427" s="10"/>
      <c r="D2427" s="10"/>
      <c r="E2427" s="1"/>
      <c r="F2427" s="1"/>
      <c r="G2427" s="1"/>
      <c r="H2427" s="6"/>
      <c r="I2427" s="6"/>
      <c r="J2427" s="2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</row>
    <row r="2428" spans="1:30" ht="13.5" customHeight="1">
      <c r="A2428" s="6"/>
      <c r="B2428" s="6"/>
      <c r="C2428" s="10"/>
      <c r="D2428" s="10"/>
      <c r="E2428" s="1"/>
      <c r="F2428" s="1"/>
      <c r="G2428" s="1"/>
      <c r="H2428" s="6"/>
      <c r="I2428" s="6"/>
      <c r="J2428" s="2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</row>
    <row r="2429" spans="1:30" ht="13.5" customHeight="1">
      <c r="A2429" s="6"/>
      <c r="B2429" s="6"/>
      <c r="C2429" s="10"/>
      <c r="D2429" s="10"/>
      <c r="E2429" s="1"/>
      <c r="F2429" s="1"/>
      <c r="G2429" s="1"/>
      <c r="H2429" s="6"/>
      <c r="I2429" s="6"/>
      <c r="J2429" s="2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</row>
    <row r="2430" spans="1:30" ht="13.5" customHeight="1">
      <c r="A2430" s="6"/>
      <c r="B2430" s="6"/>
      <c r="C2430" s="10"/>
      <c r="D2430" s="10"/>
      <c r="E2430" s="1"/>
      <c r="F2430" s="1"/>
      <c r="G2430" s="1"/>
      <c r="H2430" s="6"/>
      <c r="I2430" s="6"/>
      <c r="J2430" s="2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</row>
    <row r="2431" spans="1:30" ht="13.5" customHeight="1">
      <c r="A2431" s="6"/>
      <c r="B2431" s="6"/>
      <c r="C2431" s="10"/>
      <c r="D2431" s="10"/>
      <c r="E2431" s="1"/>
      <c r="F2431" s="1"/>
      <c r="G2431" s="1"/>
      <c r="H2431" s="6"/>
      <c r="I2431" s="6"/>
      <c r="J2431" s="2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</row>
    <row r="2432" spans="1:30" ht="13.5" customHeight="1">
      <c r="A2432" s="6"/>
      <c r="B2432" s="6"/>
      <c r="C2432" s="10"/>
      <c r="D2432" s="10"/>
      <c r="E2432" s="1"/>
      <c r="F2432" s="1"/>
      <c r="G2432" s="1"/>
      <c r="H2432" s="6"/>
      <c r="I2432" s="6"/>
      <c r="J2432" s="2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</row>
    <row r="2433" spans="1:30" ht="13.5" customHeight="1">
      <c r="A2433" s="6"/>
      <c r="B2433" s="6"/>
      <c r="C2433" s="10"/>
      <c r="D2433" s="10"/>
      <c r="E2433" s="1"/>
      <c r="F2433" s="1"/>
      <c r="G2433" s="1"/>
      <c r="H2433" s="6"/>
      <c r="I2433" s="6"/>
      <c r="J2433" s="2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</row>
    <row r="2434" spans="1:30" ht="13.5" customHeight="1">
      <c r="A2434" s="6"/>
      <c r="B2434" s="6"/>
      <c r="C2434" s="10"/>
      <c r="D2434" s="10"/>
      <c r="E2434" s="1"/>
      <c r="F2434" s="1"/>
      <c r="G2434" s="1"/>
      <c r="H2434" s="6"/>
      <c r="I2434" s="6"/>
      <c r="J2434" s="2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</row>
    <row r="2435" spans="1:30" ht="13.5" customHeight="1">
      <c r="A2435" s="6"/>
      <c r="B2435" s="6"/>
      <c r="C2435" s="10"/>
      <c r="D2435" s="10"/>
      <c r="E2435" s="1"/>
      <c r="F2435" s="1"/>
      <c r="G2435" s="1"/>
      <c r="H2435" s="6"/>
      <c r="I2435" s="6"/>
      <c r="J2435" s="2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</row>
    <row r="2436" spans="1:30" ht="13.5" customHeight="1">
      <c r="A2436" s="6"/>
      <c r="B2436" s="6"/>
      <c r="C2436" s="10"/>
      <c r="D2436" s="10"/>
      <c r="E2436" s="1"/>
      <c r="F2436" s="1"/>
      <c r="G2436" s="1"/>
      <c r="H2436" s="6"/>
      <c r="I2436" s="6"/>
      <c r="J2436" s="2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</row>
    <row r="2437" spans="1:30" ht="13.5" customHeight="1">
      <c r="A2437" s="6"/>
      <c r="B2437" s="6"/>
      <c r="C2437" s="10"/>
      <c r="D2437" s="10"/>
      <c r="E2437" s="1"/>
      <c r="F2437" s="1"/>
      <c r="G2437" s="1"/>
      <c r="H2437" s="6"/>
      <c r="I2437" s="6"/>
      <c r="J2437" s="2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</row>
    <row r="2438" spans="1:30" ht="13.5" customHeight="1">
      <c r="A2438" s="6"/>
      <c r="B2438" s="6"/>
      <c r="C2438" s="10"/>
      <c r="D2438" s="10"/>
      <c r="E2438" s="1"/>
      <c r="F2438" s="1"/>
      <c r="G2438" s="1"/>
      <c r="H2438" s="6"/>
      <c r="I2438" s="6"/>
      <c r="J2438" s="2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</row>
    <row r="2439" spans="1:30" ht="13.5" customHeight="1">
      <c r="A2439" s="6"/>
      <c r="B2439" s="6"/>
      <c r="C2439" s="10"/>
      <c r="D2439" s="10"/>
      <c r="E2439" s="1"/>
      <c r="F2439" s="1"/>
      <c r="G2439" s="1"/>
      <c r="H2439" s="6"/>
      <c r="I2439" s="6"/>
      <c r="J2439" s="2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</row>
    <row r="2440" spans="1:30" ht="13.5" customHeight="1">
      <c r="A2440" s="6"/>
      <c r="B2440" s="6"/>
      <c r="C2440" s="10"/>
      <c r="D2440" s="10"/>
      <c r="E2440" s="1"/>
      <c r="F2440" s="1"/>
      <c r="G2440" s="1"/>
      <c r="H2440" s="6"/>
      <c r="I2440" s="6"/>
      <c r="J2440" s="2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</row>
    <row r="2441" spans="1:30" ht="13.5" customHeight="1">
      <c r="A2441" s="6"/>
      <c r="B2441" s="6"/>
      <c r="C2441" s="10"/>
      <c r="D2441" s="10"/>
      <c r="E2441" s="1"/>
      <c r="F2441" s="1"/>
      <c r="G2441" s="1"/>
      <c r="H2441" s="6"/>
      <c r="I2441" s="6"/>
      <c r="J2441" s="2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</row>
    <row r="2442" spans="1:30" ht="13.5" customHeight="1">
      <c r="A2442" s="6"/>
      <c r="B2442" s="6"/>
      <c r="C2442" s="10"/>
      <c r="D2442" s="10"/>
      <c r="E2442" s="1"/>
      <c r="F2442" s="1"/>
      <c r="G2442" s="1"/>
      <c r="H2442" s="6"/>
      <c r="I2442" s="6"/>
      <c r="J2442" s="2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</row>
    <row r="2443" spans="1:30" ht="13.5" customHeight="1">
      <c r="A2443" s="6"/>
      <c r="B2443" s="6"/>
      <c r="C2443" s="10"/>
      <c r="D2443" s="10"/>
      <c r="E2443" s="1"/>
      <c r="F2443" s="1"/>
      <c r="G2443" s="1"/>
      <c r="H2443" s="6"/>
      <c r="I2443" s="6"/>
      <c r="J2443" s="2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</row>
    <row r="2444" spans="1:30" ht="13.5" customHeight="1">
      <c r="A2444" s="6"/>
      <c r="B2444" s="6"/>
      <c r="C2444" s="10"/>
      <c r="D2444" s="10"/>
      <c r="E2444" s="1"/>
      <c r="F2444" s="1"/>
      <c r="G2444" s="1"/>
      <c r="H2444" s="6"/>
      <c r="I2444" s="6"/>
      <c r="J2444" s="2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</row>
    <row r="2445" spans="1:30" ht="13.5" customHeight="1">
      <c r="A2445" s="6"/>
      <c r="B2445" s="6"/>
      <c r="C2445" s="10"/>
      <c r="D2445" s="10"/>
      <c r="E2445" s="1"/>
      <c r="F2445" s="1"/>
      <c r="G2445" s="1"/>
      <c r="H2445" s="6"/>
      <c r="I2445" s="6"/>
      <c r="J2445" s="2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</row>
    <row r="2446" spans="1:30" ht="13.5" customHeight="1">
      <c r="A2446" s="6"/>
      <c r="B2446" s="6"/>
      <c r="C2446" s="10"/>
      <c r="D2446" s="10"/>
      <c r="E2446" s="1"/>
      <c r="F2446" s="1"/>
      <c r="G2446" s="1"/>
      <c r="H2446" s="6"/>
      <c r="I2446" s="6"/>
      <c r="J2446" s="2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</row>
    <row r="2447" spans="1:30" ht="13.5" customHeight="1">
      <c r="A2447" s="6"/>
      <c r="B2447" s="6"/>
      <c r="C2447" s="10"/>
      <c r="D2447" s="10"/>
      <c r="E2447" s="1"/>
      <c r="F2447" s="1"/>
      <c r="G2447" s="1"/>
      <c r="H2447" s="6"/>
      <c r="I2447" s="6"/>
      <c r="J2447" s="2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</row>
    <row r="2448" spans="1:30" ht="13.5" customHeight="1">
      <c r="A2448" s="6"/>
      <c r="B2448" s="6"/>
      <c r="C2448" s="10"/>
      <c r="D2448" s="10"/>
      <c r="E2448" s="1"/>
      <c r="F2448" s="1"/>
      <c r="G2448" s="1"/>
      <c r="H2448" s="6"/>
      <c r="I2448" s="6"/>
      <c r="J2448" s="2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</row>
    <row r="2449" spans="1:30" ht="13.5" customHeight="1">
      <c r="A2449" s="6"/>
      <c r="B2449" s="6"/>
      <c r="C2449" s="10"/>
      <c r="D2449" s="10"/>
      <c r="E2449" s="1"/>
      <c r="F2449" s="1"/>
      <c r="G2449" s="1"/>
      <c r="H2449" s="6"/>
      <c r="I2449" s="6"/>
      <c r="J2449" s="2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</row>
    <row r="2450" spans="1:30" ht="13.5" customHeight="1">
      <c r="A2450" s="6"/>
      <c r="B2450" s="6"/>
      <c r="C2450" s="10"/>
      <c r="D2450" s="10"/>
      <c r="E2450" s="1"/>
      <c r="F2450" s="1"/>
      <c r="G2450" s="1"/>
      <c r="H2450" s="6"/>
      <c r="I2450" s="6"/>
      <c r="J2450" s="2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</row>
    <row r="2451" spans="1:30" ht="13.5" customHeight="1">
      <c r="A2451" s="6"/>
      <c r="B2451" s="6"/>
      <c r="C2451" s="10"/>
      <c r="D2451" s="10"/>
      <c r="E2451" s="1"/>
      <c r="F2451" s="1"/>
      <c r="G2451" s="1"/>
      <c r="H2451" s="6"/>
      <c r="I2451" s="6"/>
      <c r="J2451" s="2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</row>
    <row r="2452" spans="1:30" ht="13.5" customHeight="1">
      <c r="A2452" s="6"/>
      <c r="B2452" s="6"/>
      <c r="C2452" s="10"/>
      <c r="D2452" s="10"/>
      <c r="E2452" s="1"/>
      <c r="F2452" s="1"/>
      <c r="G2452" s="1"/>
      <c r="H2452" s="6"/>
      <c r="I2452" s="6"/>
      <c r="J2452" s="2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</row>
    <row r="2453" spans="1:30" ht="13.5" customHeight="1">
      <c r="A2453" s="6"/>
      <c r="B2453" s="6"/>
      <c r="C2453" s="10"/>
      <c r="D2453" s="10"/>
      <c r="E2453" s="1"/>
      <c r="F2453" s="1"/>
      <c r="G2453" s="1"/>
      <c r="H2453" s="6"/>
      <c r="I2453" s="6"/>
      <c r="J2453" s="2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</row>
    <row r="2454" spans="1:30" ht="13.5" customHeight="1">
      <c r="A2454" s="6"/>
      <c r="B2454" s="6"/>
      <c r="C2454" s="10"/>
      <c r="D2454" s="10"/>
      <c r="E2454" s="1"/>
      <c r="F2454" s="1"/>
      <c r="G2454" s="1"/>
      <c r="H2454" s="6"/>
      <c r="I2454" s="6"/>
      <c r="J2454" s="2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</row>
    <row r="2455" spans="1:30" ht="13.5" customHeight="1">
      <c r="A2455" s="6"/>
      <c r="B2455" s="6"/>
      <c r="C2455" s="10"/>
      <c r="D2455" s="10"/>
      <c r="E2455" s="1"/>
      <c r="F2455" s="1"/>
      <c r="G2455" s="1"/>
      <c r="H2455" s="6"/>
      <c r="I2455" s="6"/>
      <c r="J2455" s="2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</row>
    <row r="2456" spans="1:30" ht="13.5" customHeight="1">
      <c r="A2456" s="6"/>
      <c r="B2456" s="6"/>
      <c r="C2456" s="10"/>
      <c r="D2456" s="10"/>
      <c r="E2456" s="1"/>
      <c r="F2456" s="1"/>
      <c r="G2456" s="1"/>
      <c r="H2456" s="6"/>
      <c r="I2456" s="6"/>
      <c r="J2456" s="2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</row>
    <row r="2457" spans="1:30" ht="13.5" customHeight="1">
      <c r="A2457" s="6"/>
      <c r="B2457" s="6"/>
      <c r="C2457" s="10"/>
      <c r="D2457" s="10"/>
      <c r="E2457" s="1"/>
      <c r="F2457" s="1"/>
      <c r="G2457" s="1"/>
      <c r="H2457" s="6"/>
      <c r="I2457" s="6"/>
      <c r="J2457" s="2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</row>
    <row r="2458" spans="1:30" ht="13.5" customHeight="1">
      <c r="A2458" s="6"/>
      <c r="B2458" s="6"/>
      <c r="C2458" s="10"/>
      <c r="D2458" s="10"/>
      <c r="E2458" s="1"/>
      <c r="F2458" s="1"/>
      <c r="G2458" s="1"/>
      <c r="H2458" s="6"/>
      <c r="I2458" s="6"/>
      <c r="J2458" s="2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</row>
    <row r="2459" spans="1:30" ht="13.5" customHeight="1">
      <c r="A2459" s="6"/>
      <c r="B2459" s="6"/>
      <c r="C2459" s="10"/>
      <c r="D2459" s="10"/>
      <c r="E2459" s="1"/>
      <c r="F2459" s="1"/>
      <c r="G2459" s="1"/>
      <c r="H2459" s="6"/>
      <c r="I2459" s="6"/>
      <c r="J2459" s="2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</row>
    <row r="2460" spans="1:30" ht="13.5" customHeight="1">
      <c r="A2460" s="6"/>
      <c r="B2460" s="6"/>
      <c r="C2460" s="10"/>
      <c r="D2460" s="10"/>
      <c r="E2460" s="1"/>
      <c r="F2460" s="1"/>
      <c r="G2460" s="1"/>
      <c r="H2460" s="6"/>
      <c r="I2460" s="6"/>
      <c r="J2460" s="2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</row>
    <row r="2461" spans="1:30" ht="13.5" customHeight="1">
      <c r="A2461" s="6"/>
      <c r="B2461" s="6"/>
      <c r="C2461" s="10"/>
      <c r="D2461" s="10"/>
      <c r="E2461" s="1"/>
      <c r="F2461" s="1"/>
      <c r="G2461" s="1"/>
      <c r="H2461" s="6"/>
      <c r="I2461" s="6"/>
      <c r="J2461" s="2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</row>
    <row r="2462" spans="1:30" ht="13.5" customHeight="1">
      <c r="A2462" s="6"/>
      <c r="B2462" s="6"/>
      <c r="C2462" s="10"/>
      <c r="D2462" s="10"/>
      <c r="E2462" s="1"/>
      <c r="F2462" s="1"/>
      <c r="G2462" s="1"/>
      <c r="H2462" s="6"/>
      <c r="I2462" s="6"/>
      <c r="J2462" s="2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</row>
    <row r="2463" spans="1:30" ht="13.5" customHeight="1">
      <c r="A2463" s="6"/>
      <c r="B2463" s="6"/>
      <c r="C2463" s="10"/>
      <c r="D2463" s="10"/>
      <c r="E2463" s="1"/>
      <c r="F2463" s="1"/>
      <c r="G2463" s="1"/>
      <c r="H2463" s="6"/>
      <c r="I2463" s="6"/>
      <c r="J2463" s="2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</row>
    <row r="2464" spans="1:30" ht="13.5" customHeight="1">
      <c r="A2464" s="6"/>
      <c r="B2464" s="6"/>
      <c r="C2464" s="10"/>
      <c r="D2464" s="10"/>
      <c r="E2464" s="1"/>
      <c r="F2464" s="1"/>
      <c r="G2464" s="1"/>
      <c r="H2464" s="6"/>
      <c r="I2464" s="6"/>
      <c r="J2464" s="2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</row>
  </sheetData>
  <sheetProtection password="8217" sheet="1" objects="1" scenarios="1"/>
  <autoFilter ref="A3:D1464" xr:uid="{00000000-0009-0000-0000-000000000000}"/>
  <mergeCells count="85">
    <mergeCell ref="X14:X15"/>
    <mergeCell ref="J14:J16"/>
    <mergeCell ref="K14:K15"/>
    <mergeCell ref="L14:L15"/>
    <mergeCell ref="M14:M15"/>
    <mergeCell ref="N14:N15"/>
    <mergeCell ref="O14:O15"/>
    <mergeCell ref="P14:P15"/>
    <mergeCell ref="R14:R15"/>
    <mergeCell ref="Q14:Q15"/>
    <mergeCell ref="S14:T14"/>
    <mergeCell ref="U14:U15"/>
    <mergeCell ref="V14:V15"/>
    <mergeCell ref="W14:W15"/>
    <mergeCell ref="X17:X18"/>
    <mergeCell ref="J17:J19"/>
    <mergeCell ref="K17:K18"/>
    <mergeCell ref="L17:L18"/>
    <mergeCell ref="M17:M18"/>
    <mergeCell ref="N17:N18"/>
    <mergeCell ref="O17:O18"/>
    <mergeCell ref="P17:P18"/>
    <mergeCell ref="R17:R18"/>
    <mergeCell ref="Q17:Q18"/>
    <mergeCell ref="S17:T17"/>
    <mergeCell ref="U17:U18"/>
    <mergeCell ref="V17:V18"/>
    <mergeCell ref="W17:W18"/>
    <mergeCell ref="W3:W4"/>
    <mergeCell ref="X3:X4"/>
    <mergeCell ref="E3:F3"/>
    <mergeCell ref="J3:J5"/>
    <mergeCell ref="K3:K4"/>
    <mergeCell ref="L3:L4"/>
    <mergeCell ref="M3:M4"/>
    <mergeCell ref="N3:N4"/>
    <mergeCell ref="O3:O4"/>
    <mergeCell ref="R3:R4"/>
    <mergeCell ref="P3:P4"/>
    <mergeCell ref="Q3:Q4"/>
    <mergeCell ref="S3:T3"/>
    <mergeCell ref="U3:U4"/>
    <mergeCell ref="V3:V4"/>
    <mergeCell ref="X6:X7"/>
    <mergeCell ref="J6:J8"/>
    <mergeCell ref="K6:K7"/>
    <mergeCell ref="L6:L7"/>
    <mergeCell ref="M6:M7"/>
    <mergeCell ref="N6:N7"/>
    <mergeCell ref="O6:O7"/>
    <mergeCell ref="P6:P7"/>
    <mergeCell ref="R6:R7"/>
    <mergeCell ref="Q6:Q7"/>
    <mergeCell ref="S6:T6"/>
    <mergeCell ref="U6:U7"/>
    <mergeCell ref="V6:V7"/>
    <mergeCell ref="W6:W7"/>
    <mergeCell ref="X9:X10"/>
    <mergeCell ref="J9:J11"/>
    <mergeCell ref="K9:K10"/>
    <mergeCell ref="L9:L10"/>
    <mergeCell ref="M9:M10"/>
    <mergeCell ref="N9:N10"/>
    <mergeCell ref="O9:O10"/>
    <mergeCell ref="P9:P10"/>
    <mergeCell ref="R9:R10"/>
    <mergeCell ref="Q9:Q10"/>
    <mergeCell ref="S9:T9"/>
    <mergeCell ref="U9:U10"/>
    <mergeCell ref="V9:V10"/>
    <mergeCell ref="W9:W10"/>
    <mergeCell ref="X20:X21"/>
    <mergeCell ref="J20:J22"/>
    <mergeCell ref="K20:K21"/>
    <mergeCell ref="L20:L21"/>
    <mergeCell ref="M20:M21"/>
    <mergeCell ref="N20:N21"/>
    <mergeCell ref="O20:O21"/>
    <mergeCell ref="P20:P21"/>
    <mergeCell ref="R20:R21"/>
    <mergeCell ref="Q20:Q21"/>
    <mergeCell ref="S20:T20"/>
    <mergeCell ref="U20:U21"/>
    <mergeCell ref="V20:V21"/>
    <mergeCell ref="W20:W21"/>
  </mergeCells>
  <phoneticPr fontId="5"/>
  <dataValidations count="3">
    <dataValidation type="list" allowBlank="1" showErrorMessage="1" sqref="K5 K8 K11 K16 K19 K22" xr:uid="{00000000-0002-0000-0000-000000000000}">
      <formula1>$E$4:$E$15</formula1>
    </dataValidation>
    <dataValidation type="list" allowBlank="1" showErrorMessage="1" sqref="L5 L8 L11 L16 L19 L22" xr:uid="{00000000-0002-0000-0000-000001000000}">
      <formula1>$F$4:$F$27</formula1>
    </dataValidation>
    <dataValidation type="list" allowBlank="1" showErrorMessage="1" sqref="S4:T4 S7:T7 S10:T10 S15:T15 S18:T18 S21:T21" xr:uid="{00000000-0002-0000-0000-000002000000}">
      <formula1>$E$15:$E$21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464"/>
  <sheetViews>
    <sheetView topLeftCell="I1" workbookViewId="0"/>
  </sheetViews>
  <sheetFormatPr defaultColWidth="14.42578125" defaultRowHeight="15" customHeight="1"/>
  <cols>
    <col min="1" max="1" width="19.42578125" hidden="1" customWidth="1"/>
    <col min="2" max="2" width="29.42578125" hidden="1" customWidth="1"/>
    <col min="3" max="3" width="8" hidden="1" customWidth="1"/>
    <col min="4" max="4" width="4.140625" hidden="1" customWidth="1"/>
    <col min="5" max="8" width="14.28515625" hidden="1" customWidth="1"/>
    <col min="9" max="9" width="1" customWidth="1"/>
    <col min="10" max="10" width="12.28515625" customWidth="1"/>
    <col min="11" max="11" width="23.5703125" customWidth="1"/>
    <col min="12" max="12" width="25.42578125" customWidth="1"/>
    <col min="13" max="13" width="9.42578125" customWidth="1"/>
    <col min="14" max="15" width="12.42578125" customWidth="1"/>
    <col min="16" max="17" width="9.42578125" customWidth="1"/>
    <col min="18" max="22" width="12.5703125" customWidth="1"/>
    <col min="23" max="23" width="19.42578125" customWidth="1"/>
    <col min="24" max="24" width="2" customWidth="1"/>
    <col min="25" max="29" width="0.140625" customWidth="1"/>
  </cols>
  <sheetData>
    <row r="1" spans="1:29" ht="19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3" t="s">
        <v>0</v>
      </c>
      <c r="L1" s="1"/>
      <c r="M1" s="1"/>
      <c r="N1" s="4"/>
      <c r="O1" s="1" t="s">
        <v>1</v>
      </c>
      <c r="P1" s="1"/>
      <c r="Q1" s="1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5.2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5" t="s">
        <v>3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1"/>
      <c r="Z2" s="1"/>
      <c r="AA2" s="1"/>
      <c r="AB2" s="1"/>
      <c r="AC2" s="1"/>
    </row>
    <row r="3" spans="1:29" ht="16.5" customHeight="1">
      <c r="A3" s="6" t="s">
        <v>4</v>
      </c>
      <c r="B3" s="6" t="s">
        <v>5</v>
      </c>
      <c r="C3" s="6" t="s">
        <v>6</v>
      </c>
      <c r="D3" s="6"/>
      <c r="E3" s="46" t="s">
        <v>7</v>
      </c>
      <c r="F3" s="47"/>
      <c r="G3" s="7" t="s">
        <v>8</v>
      </c>
      <c r="H3" s="1"/>
      <c r="I3" s="6"/>
      <c r="J3" s="37" t="s">
        <v>9</v>
      </c>
      <c r="K3" s="40" t="s">
        <v>10</v>
      </c>
      <c r="L3" s="42" t="s">
        <v>11</v>
      </c>
      <c r="M3" s="42" t="s">
        <v>12</v>
      </c>
      <c r="N3" s="42" t="s">
        <v>13</v>
      </c>
      <c r="O3" s="42" t="s">
        <v>14</v>
      </c>
      <c r="P3" s="42" t="s">
        <v>15</v>
      </c>
      <c r="Q3" s="42" t="s">
        <v>16</v>
      </c>
      <c r="R3" s="44" t="s">
        <v>17</v>
      </c>
      <c r="S3" s="45"/>
      <c r="T3" s="42" t="s">
        <v>18</v>
      </c>
      <c r="U3" s="42" t="s">
        <v>19</v>
      </c>
      <c r="V3" s="42" t="s">
        <v>20</v>
      </c>
      <c r="W3" s="35" t="s">
        <v>21</v>
      </c>
      <c r="X3" s="8"/>
      <c r="Y3" s="1"/>
      <c r="Z3" s="9" t="s">
        <v>22</v>
      </c>
      <c r="AA3" s="9"/>
      <c r="AB3" s="9"/>
      <c r="AC3" s="9"/>
    </row>
    <row r="4" spans="1:29" ht="16.5" customHeight="1">
      <c r="A4" s="6" t="s">
        <v>23</v>
      </c>
      <c r="B4" s="6">
        <v>0.1</v>
      </c>
      <c r="C4" s="10">
        <v>13200.000000000002</v>
      </c>
      <c r="D4" s="10"/>
      <c r="E4" s="11" t="s">
        <v>24</v>
      </c>
      <c r="F4" s="11" t="s">
        <v>24</v>
      </c>
      <c r="G4" s="11"/>
      <c r="H4" s="1"/>
      <c r="I4" s="6"/>
      <c r="J4" s="38"/>
      <c r="K4" s="41"/>
      <c r="L4" s="43"/>
      <c r="M4" s="43"/>
      <c r="N4" s="43"/>
      <c r="O4" s="43"/>
      <c r="P4" s="43"/>
      <c r="Q4" s="43"/>
      <c r="R4" s="21" t="s">
        <v>26</v>
      </c>
      <c r="S4" s="21" t="s">
        <v>25</v>
      </c>
      <c r="T4" s="43"/>
      <c r="U4" s="43"/>
      <c r="V4" s="43"/>
      <c r="W4" s="36"/>
      <c r="X4" s="8"/>
      <c r="Y4" s="1"/>
      <c r="Z4" s="6"/>
      <c r="AA4" s="6"/>
      <c r="AB4" s="6"/>
      <c r="AC4" s="6"/>
    </row>
    <row r="5" spans="1:29" ht="33.75" customHeight="1">
      <c r="A5" s="6" t="s">
        <v>23</v>
      </c>
      <c r="B5" s="6">
        <v>0.2</v>
      </c>
      <c r="C5" s="10">
        <v>13200.000000000002</v>
      </c>
      <c r="D5" s="10"/>
      <c r="E5" s="11" t="s">
        <v>27</v>
      </c>
      <c r="F5" s="11" t="s">
        <v>28</v>
      </c>
      <c r="G5" s="11">
        <v>2</v>
      </c>
      <c r="H5" s="1"/>
      <c r="I5" s="6"/>
      <c r="J5" s="39"/>
      <c r="K5" s="12" t="s">
        <v>30</v>
      </c>
      <c r="L5" s="22" t="s">
        <v>38</v>
      </c>
      <c r="M5" s="13">
        <f>IF(ISERROR(VLOOKUP(L5,$F$5:$G$26,2,FALSE)),"",VLOOKUP(L5,$F$5:$G$26,2,FALSE))</f>
        <v>3</v>
      </c>
      <c r="N5" s="23">
        <v>1660</v>
      </c>
      <c r="O5" s="23">
        <v>820</v>
      </c>
      <c r="P5" s="14">
        <f>IF(ISERROR(ROUND((($N5/1000)*($O5/1000)),1)),"",ROUND((($N5/1000)*($O5/1000)),1))</f>
        <v>1.4</v>
      </c>
      <c r="Q5" s="15">
        <f>IF(ISERROR(ROUND($P5*$M5*2.5,0)),"",ROUND($P5*$M5*2.5,0))</f>
        <v>11</v>
      </c>
      <c r="R5" s="16">
        <f>IF(ISERROR(VLOOKUP($AB5,$A$417:$C$616,3,FALSE)),"",VLOOKUP($AB5,$A$417:$C$616,3,FALSE))</f>
        <v>4620</v>
      </c>
      <c r="S5" s="17" t="str">
        <f>IF(ISERROR(VLOOKUP($AC5,$A$417:$C$616,3,FALSE)),"",VLOOKUP($AC5,$A$417:$C$616,3,FALSE))</f>
        <v/>
      </c>
      <c r="T5" s="16">
        <f>IF(ISERROR(VLOOKUP($AA5,$A$657:$D$1464,3,FALSE)),"",VLOOKUP($AA5,$A$657:$D$1464,3,FALSE))</f>
        <v>16940</v>
      </c>
      <c r="U5" s="16">
        <f>IF(ISERROR(VLOOKUP($P5,$B$4:$D$43,2,FALSE)),"",VLOOKUP($P5,$B$4:$D$43,2,FALSE))</f>
        <v>30800</v>
      </c>
      <c r="V5" s="16">
        <f>IF(ISERROR(VLOOKUP(Z5,$A$44:$D$416,3,FALSE)),"",VLOOKUP(Z5,$A$44:$D$416,3,FALSE))</f>
        <v>18150</v>
      </c>
      <c r="W5" s="18">
        <f>SUM(R5:V5)</f>
        <v>70510</v>
      </c>
      <c r="X5" s="8"/>
      <c r="Y5" s="1"/>
      <c r="Z5" s="6" t="str">
        <f>K5&amp;Q5</f>
        <v>階段・EV2F・B111</v>
      </c>
      <c r="AA5" s="6" t="str">
        <f>L5&amp;P5</f>
        <v>フロート板硝子　FL 31.4</v>
      </c>
      <c r="AB5" s="6" t="str">
        <f>R4&amp;P5</f>
        <v>グレチャン1.4</v>
      </c>
      <c r="AC5" s="6" t="str">
        <f>S4&amp;P5</f>
        <v>なし1.4</v>
      </c>
    </row>
    <row r="6" spans="1:29" ht="16.5" customHeight="1">
      <c r="A6" s="6" t="s">
        <v>23</v>
      </c>
      <c r="B6" s="6">
        <v>0.3</v>
      </c>
      <c r="C6" s="10">
        <v>13200.000000000002</v>
      </c>
      <c r="D6" s="10"/>
      <c r="E6" s="11" t="s">
        <v>30</v>
      </c>
      <c r="F6" s="11" t="s">
        <v>31</v>
      </c>
      <c r="G6" s="11">
        <v>2</v>
      </c>
      <c r="H6" s="1"/>
      <c r="I6" s="6"/>
      <c r="J6" s="48" t="s">
        <v>1539</v>
      </c>
      <c r="K6" s="40" t="s">
        <v>10</v>
      </c>
      <c r="L6" s="42" t="s">
        <v>11</v>
      </c>
      <c r="M6" s="42" t="s">
        <v>12</v>
      </c>
      <c r="N6" s="42" t="s">
        <v>13</v>
      </c>
      <c r="O6" s="42" t="s">
        <v>14</v>
      </c>
      <c r="P6" s="42" t="s">
        <v>15</v>
      </c>
      <c r="Q6" s="42" t="s">
        <v>16</v>
      </c>
      <c r="R6" s="44" t="s">
        <v>17</v>
      </c>
      <c r="S6" s="45"/>
      <c r="T6" s="42" t="s">
        <v>18</v>
      </c>
      <c r="U6" s="42" t="s">
        <v>19</v>
      </c>
      <c r="V6" s="42" t="s">
        <v>20</v>
      </c>
      <c r="W6" s="35" t="s">
        <v>21</v>
      </c>
      <c r="X6" s="6"/>
      <c r="Y6" s="1"/>
      <c r="Z6" s="19"/>
      <c r="AA6" s="6"/>
      <c r="AB6" s="6"/>
      <c r="AC6" s="6"/>
    </row>
    <row r="7" spans="1:29" ht="16.5" customHeight="1">
      <c r="A7" s="6" t="s">
        <v>23</v>
      </c>
      <c r="B7" s="6">
        <v>0.4</v>
      </c>
      <c r="C7" s="10">
        <v>13200.000000000002</v>
      </c>
      <c r="D7" s="10"/>
      <c r="E7" s="11" t="s">
        <v>33</v>
      </c>
      <c r="F7" s="11" t="s">
        <v>34</v>
      </c>
      <c r="G7" s="11">
        <v>2</v>
      </c>
      <c r="H7" s="1"/>
      <c r="I7" s="6"/>
      <c r="J7" s="38"/>
      <c r="K7" s="41"/>
      <c r="L7" s="43"/>
      <c r="M7" s="43"/>
      <c r="N7" s="43"/>
      <c r="O7" s="43"/>
      <c r="P7" s="43"/>
      <c r="Q7" s="43"/>
      <c r="R7" s="28" t="str">
        <f t="shared" ref="R7:S7" si="0">R4</f>
        <v>グレチャン</v>
      </c>
      <c r="S7" s="28" t="str">
        <f t="shared" si="0"/>
        <v>なし</v>
      </c>
      <c r="T7" s="43"/>
      <c r="U7" s="43"/>
      <c r="V7" s="43"/>
      <c r="W7" s="36"/>
      <c r="X7" s="6"/>
      <c r="Y7" s="1"/>
      <c r="Z7" s="20"/>
      <c r="AA7" s="6"/>
      <c r="AB7" s="6"/>
      <c r="AC7" s="6"/>
    </row>
    <row r="8" spans="1:29" ht="33.75" customHeight="1">
      <c r="A8" s="6" t="s">
        <v>23</v>
      </c>
      <c r="B8" s="6">
        <v>0.5</v>
      </c>
      <c r="C8" s="10">
        <v>13200.000000000002</v>
      </c>
      <c r="D8" s="10"/>
      <c r="E8" s="11" t="s">
        <v>37</v>
      </c>
      <c r="F8" s="11" t="s">
        <v>38</v>
      </c>
      <c r="G8" s="11">
        <v>3</v>
      </c>
      <c r="H8" s="1"/>
      <c r="I8" s="6"/>
      <c r="J8" s="39"/>
      <c r="K8" s="29" t="str">
        <f t="shared" ref="K8:L8" si="1">K5</f>
        <v>階段・EV2F・B1</v>
      </c>
      <c r="L8" s="17" t="str">
        <f t="shared" si="1"/>
        <v>フロート板硝子　FL 3</v>
      </c>
      <c r="M8" s="13">
        <f>IF(ISERROR(VLOOKUP(L8,$F$5:$G$26,2,FALSE)),"",VLOOKUP(L8,$F$5:$G$26,2,FALSE))</f>
        <v>3</v>
      </c>
      <c r="N8" s="17">
        <f t="shared" ref="N8:O8" si="2">N5+50</f>
        <v>1710</v>
      </c>
      <c r="O8" s="17">
        <f t="shared" si="2"/>
        <v>870</v>
      </c>
      <c r="P8" s="14">
        <f>IF(ISERROR(ROUND((($N8/1000)*($O8/1000)),1)),"",ROUND((($N8/1000)*($O8/1000)),1))</f>
        <v>1.5</v>
      </c>
      <c r="Q8" s="15">
        <f>IF(ISERROR(ROUND($P8*$M8*2.5,0)),"",ROUND($P8*$M8*2.5,0))</f>
        <v>11</v>
      </c>
      <c r="R8" s="16">
        <f>IF(ISERROR(VLOOKUP($AB8,$A$417:$C$616,3,FALSE)),"",VLOOKUP($AB8,$A$417:$C$616,3,FALSE))</f>
        <v>4950</v>
      </c>
      <c r="S8" s="17" t="str">
        <f>IF(ISERROR(VLOOKUP($AC8,$A$417:$C$616,3,FALSE)),"",VLOOKUP($AC8,$A$417:$C$616,3,FALSE))</f>
        <v/>
      </c>
      <c r="T8" s="16">
        <f>IF(ISERROR(VLOOKUP($AA8,$A$657:$D$1464,3,FALSE)),"",VLOOKUP($AA8,$A$657:$D$1464,3,FALSE))</f>
        <v>18150</v>
      </c>
      <c r="U8" s="16">
        <f>IF(ISERROR(VLOOKUP($P8,$B$4:$D$43,2,FALSE)),"",VLOOKUP($P8,$B$4:$D$43,2,FALSE))</f>
        <v>33000</v>
      </c>
      <c r="V8" s="16">
        <f>IF(ISERROR(VLOOKUP(Z8,$A$44:$D$416,3,FALSE)),"",VLOOKUP(Z8,$A$44:$D$416,3,FALSE))</f>
        <v>18150</v>
      </c>
      <c r="W8" s="18">
        <f>SUM(R8:V8)</f>
        <v>74250</v>
      </c>
      <c r="X8" s="6"/>
      <c r="Y8" s="1"/>
      <c r="Z8" s="6" t="str">
        <f>K8&amp;Q8</f>
        <v>階段・EV2F・B111</v>
      </c>
      <c r="AA8" s="6" t="str">
        <f>L8&amp;P8</f>
        <v>フロート板硝子　FL 31.5</v>
      </c>
      <c r="AB8" s="6" t="str">
        <f>R7&amp;P8</f>
        <v>グレチャン1.5</v>
      </c>
      <c r="AC8" s="6" t="str">
        <f>S7&amp;P8</f>
        <v>なし1.5</v>
      </c>
    </row>
    <row r="9" spans="1:29" ht="16.5" customHeight="1">
      <c r="A9" s="6" t="s">
        <v>23</v>
      </c>
      <c r="B9" s="6">
        <v>0.6</v>
      </c>
      <c r="C9" s="10">
        <v>13200.000000000002</v>
      </c>
      <c r="D9" s="10"/>
      <c r="E9" s="11" t="s">
        <v>40</v>
      </c>
      <c r="F9" s="11" t="s">
        <v>29</v>
      </c>
      <c r="G9" s="11">
        <v>5</v>
      </c>
      <c r="H9" s="1"/>
      <c r="I9" s="6"/>
      <c r="J9" s="48" t="s">
        <v>1540</v>
      </c>
      <c r="K9" s="40" t="s">
        <v>10</v>
      </c>
      <c r="L9" s="42" t="s">
        <v>11</v>
      </c>
      <c r="M9" s="42" t="s">
        <v>12</v>
      </c>
      <c r="N9" s="42" t="s">
        <v>13</v>
      </c>
      <c r="O9" s="42" t="s">
        <v>14</v>
      </c>
      <c r="P9" s="42" t="s">
        <v>15</v>
      </c>
      <c r="Q9" s="42" t="s">
        <v>16</v>
      </c>
      <c r="R9" s="44" t="s">
        <v>17</v>
      </c>
      <c r="S9" s="45"/>
      <c r="T9" s="42" t="s">
        <v>18</v>
      </c>
      <c r="U9" s="42" t="s">
        <v>19</v>
      </c>
      <c r="V9" s="42" t="s">
        <v>20</v>
      </c>
      <c r="W9" s="35" t="s">
        <v>21</v>
      </c>
      <c r="X9" s="6"/>
      <c r="Y9" s="1"/>
      <c r="Z9" s="1"/>
      <c r="AA9" s="1"/>
      <c r="AB9" s="1"/>
      <c r="AC9" s="1"/>
    </row>
    <row r="10" spans="1:29" ht="16.5" customHeight="1">
      <c r="A10" s="6" t="s">
        <v>23</v>
      </c>
      <c r="B10" s="6">
        <v>0.7</v>
      </c>
      <c r="C10" s="10">
        <v>15400</v>
      </c>
      <c r="D10" s="10"/>
      <c r="E10" s="11" t="s">
        <v>42</v>
      </c>
      <c r="F10" s="11" t="s">
        <v>43</v>
      </c>
      <c r="G10" s="11">
        <v>6</v>
      </c>
      <c r="H10" s="1"/>
      <c r="I10" s="6"/>
      <c r="J10" s="38"/>
      <c r="K10" s="41"/>
      <c r="L10" s="43"/>
      <c r="M10" s="43"/>
      <c r="N10" s="43"/>
      <c r="O10" s="43"/>
      <c r="P10" s="43"/>
      <c r="Q10" s="43"/>
      <c r="R10" s="28" t="str">
        <f t="shared" ref="R10:S10" si="3">R4</f>
        <v>グレチャン</v>
      </c>
      <c r="S10" s="28" t="str">
        <f t="shared" si="3"/>
        <v>なし</v>
      </c>
      <c r="T10" s="43"/>
      <c r="U10" s="43"/>
      <c r="V10" s="43"/>
      <c r="W10" s="36"/>
      <c r="X10" s="6"/>
      <c r="Y10" s="1"/>
      <c r="Z10" s="6"/>
      <c r="AA10" s="6"/>
      <c r="AB10" s="6"/>
      <c r="AC10" s="6"/>
    </row>
    <row r="11" spans="1:29" ht="33.75" customHeight="1">
      <c r="A11" s="6" t="s">
        <v>23</v>
      </c>
      <c r="B11" s="6">
        <v>0.8</v>
      </c>
      <c r="C11" s="10">
        <v>17600</v>
      </c>
      <c r="D11" s="10"/>
      <c r="E11" s="11" t="s">
        <v>44</v>
      </c>
      <c r="F11" s="11" t="s">
        <v>45</v>
      </c>
      <c r="G11" s="11">
        <v>8</v>
      </c>
      <c r="H11" s="1"/>
      <c r="I11" s="6"/>
      <c r="J11" s="39"/>
      <c r="K11" s="29" t="str">
        <f t="shared" ref="K11:L11" si="4">K5</f>
        <v>階段・EV2F・B1</v>
      </c>
      <c r="L11" s="17" t="str">
        <f t="shared" si="4"/>
        <v>フロート板硝子　FL 3</v>
      </c>
      <c r="M11" s="13">
        <f>IF(ISERROR(VLOOKUP(L11,$F$5:$G$26,2,FALSE)),"",VLOOKUP(L11,$F$5:$G$26,2,FALSE))</f>
        <v>3</v>
      </c>
      <c r="N11" s="17">
        <f t="shared" ref="N11:O11" si="5">N5-50</f>
        <v>1610</v>
      </c>
      <c r="O11" s="17">
        <f t="shared" si="5"/>
        <v>770</v>
      </c>
      <c r="P11" s="14">
        <f>IF(ISERROR(ROUND((($N11/1000)*($O11/1000)),1)),"",ROUND((($N11/1000)*($O11/1000)),1))</f>
        <v>1.2</v>
      </c>
      <c r="Q11" s="15">
        <f>IF(ISERROR(ROUND($P11*$M11*2.5,0)),"",ROUND($P11*$M11*2.5,0))</f>
        <v>9</v>
      </c>
      <c r="R11" s="16">
        <f>IF(ISERROR(VLOOKUP($AB11,$A$417:$C$616,3,FALSE)),"",VLOOKUP($AB11,$A$417:$C$616,3,FALSE))</f>
        <v>3960</v>
      </c>
      <c r="S11" s="17" t="str">
        <f>IF(ISERROR(VLOOKUP($AC11,$A$417:$C$616,3,FALSE)),"",VLOOKUP($AC11,$A$417:$C$616,3,FALSE))</f>
        <v/>
      </c>
      <c r="T11" s="16">
        <f>IF(ISERROR(VLOOKUP($AA11,$A$657:$D$1464,3,FALSE)),"",VLOOKUP($AA11,$A$657:$D$1464,3,FALSE))</f>
        <v>14520.000000000002</v>
      </c>
      <c r="U11" s="16">
        <f>IF(ISERROR(VLOOKUP($P11,$B$4:$D$43,2,FALSE)),"",VLOOKUP($P11,$B$4:$D$43,2,FALSE))</f>
        <v>26400.000000000004</v>
      </c>
      <c r="V11" s="16" t="str">
        <f>IF(ISERROR(VLOOKUP(Z11,$A$44:$D$416,3,FALSE)),"",VLOOKUP(Z11,$A$44:$D$416,3,FALSE))</f>
        <v/>
      </c>
      <c r="W11" s="18">
        <f>SUM(R11:V11)</f>
        <v>44880</v>
      </c>
      <c r="X11" s="6"/>
      <c r="Y11" s="1"/>
      <c r="Z11" s="6" t="str">
        <f>K11&amp;Q11</f>
        <v>階段・EV2F・B19</v>
      </c>
      <c r="AA11" s="6" t="str">
        <f>L11&amp;P11</f>
        <v>フロート板硝子　FL 31.2</v>
      </c>
      <c r="AB11" s="6" t="str">
        <f>R10&amp;P11</f>
        <v>グレチャン1.2</v>
      </c>
      <c r="AC11" s="6" t="str">
        <f>S10&amp;P11</f>
        <v>なし1.2</v>
      </c>
    </row>
    <row r="12" spans="1:29" ht="13.5" customHeight="1">
      <c r="A12" s="6" t="s">
        <v>23</v>
      </c>
      <c r="B12" s="6">
        <v>0.9</v>
      </c>
      <c r="C12" s="10">
        <v>19800</v>
      </c>
      <c r="D12" s="10"/>
      <c r="E12" s="11" t="s">
        <v>46</v>
      </c>
      <c r="F12" s="11" t="s">
        <v>47</v>
      </c>
      <c r="G12" s="11">
        <v>10</v>
      </c>
      <c r="H12" s="1"/>
      <c r="I12" s="6"/>
      <c r="J12" s="8"/>
      <c r="K12" s="6"/>
      <c r="L12" s="6"/>
      <c r="M12" s="6"/>
      <c r="N12" s="6"/>
      <c r="O12" s="6"/>
      <c r="P12" s="6"/>
      <c r="Q12" s="6"/>
      <c r="R12" s="8"/>
      <c r="S12" s="6"/>
      <c r="T12" s="6"/>
      <c r="U12" s="8"/>
      <c r="V12" s="8"/>
      <c r="W12" s="6"/>
      <c r="X12" s="6"/>
      <c r="Y12" s="1"/>
      <c r="Z12" s="6"/>
      <c r="AA12" s="6"/>
      <c r="AB12" s="6"/>
      <c r="AC12" s="6"/>
    </row>
    <row r="13" spans="1:29" ht="36" hidden="1" customHeight="1">
      <c r="A13" s="6" t="s">
        <v>23</v>
      </c>
      <c r="B13" s="6">
        <v>1</v>
      </c>
      <c r="C13" s="10">
        <v>22000</v>
      </c>
      <c r="D13" s="10"/>
      <c r="E13" s="11" t="s">
        <v>48</v>
      </c>
      <c r="F13" s="11" t="s">
        <v>49</v>
      </c>
      <c r="G13" s="11">
        <v>12</v>
      </c>
      <c r="H13" s="1"/>
      <c r="I13" s="6"/>
      <c r="J13" s="8"/>
      <c r="K13" s="6"/>
      <c r="L13" s="6"/>
      <c r="M13" s="6"/>
      <c r="N13" s="6"/>
      <c r="O13" s="6"/>
      <c r="P13" s="6"/>
      <c r="Q13" s="6"/>
      <c r="R13" s="8"/>
      <c r="S13" s="6"/>
      <c r="T13" s="6"/>
      <c r="U13" s="8"/>
      <c r="V13" s="8"/>
      <c r="W13" s="6"/>
      <c r="X13" s="6"/>
      <c r="Y13" s="1"/>
      <c r="Z13" s="1"/>
      <c r="AA13" s="1"/>
      <c r="AB13" s="1"/>
      <c r="AC13" s="1"/>
    </row>
    <row r="14" spans="1:29" ht="16.5" customHeight="1">
      <c r="A14" s="6" t="s">
        <v>23</v>
      </c>
      <c r="B14" s="6">
        <v>1.1000000000000001</v>
      </c>
      <c r="C14" s="10">
        <v>24200.000000000004</v>
      </c>
      <c r="D14" s="10"/>
      <c r="E14" s="11" t="s">
        <v>50</v>
      </c>
      <c r="F14" s="11" t="s">
        <v>51</v>
      </c>
      <c r="G14" s="11">
        <v>15</v>
      </c>
      <c r="H14" s="6"/>
      <c r="I14" s="6"/>
      <c r="J14" s="48" t="s">
        <v>1541</v>
      </c>
      <c r="K14" s="40" t="s">
        <v>10</v>
      </c>
      <c r="L14" s="42" t="s">
        <v>11</v>
      </c>
      <c r="M14" s="42" t="s">
        <v>12</v>
      </c>
      <c r="N14" s="42" t="s">
        <v>13</v>
      </c>
      <c r="O14" s="42" t="s">
        <v>14</v>
      </c>
      <c r="P14" s="42" t="s">
        <v>15</v>
      </c>
      <c r="Q14" s="42" t="s">
        <v>16</v>
      </c>
      <c r="R14" s="44" t="s">
        <v>17</v>
      </c>
      <c r="S14" s="45"/>
      <c r="T14" s="42" t="s">
        <v>18</v>
      </c>
      <c r="U14" s="42" t="s">
        <v>19</v>
      </c>
      <c r="V14" s="42" t="s">
        <v>20</v>
      </c>
      <c r="W14" s="35" t="s">
        <v>21</v>
      </c>
      <c r="X14" s="6"/>
      <c r="Y14" s="1"/>
      <c r="Z14" s="1"/>
      <c r="AA14" s="1"/>
      <c r="AB14" s="1"/>
      <c r="AC14" s="1"/>
    </row>
    <row r="15" spans="1:29" ht="16.5" customHeight="1">
      <c r="A15" s="6" t="s">
        <v>23</v>
      </c>
      <c r="B15" s="6">
        <v>1.2</v>
      </c>
      <c r="C15" s="10">
        <v>26400.000000000004</v>
      </c>
      <c r="D15" s="10"/>
      <c r="E15" s="24" t="s">
        <v>25</v>
      </c>
      <c r="F15" s="11" t="s">
        <v>52</v>
      </c>
      <c r="G15" s="11">
        <v>19</v>
      </c>
      <c r="H15" s="6"/>
      <c r="I15" s="6"/>
      <c r="J15" s="38"/>
      <c r="K15" s="41"/>
      <c r="L15" s="43"/>
      <c r="M15" s="43"/>
      <c r="N15" s="43"/>
      <c r="O15" s="43"/>
      <c r="P15" s="43"/>
      <c r="Q15" s="43"/>
      <c r="R15" s="28" t="str">
        <f>$R$4</f>
        <v>グレチャン</v>
      </c>
      <c r="S15" s="28" t="str">
        <f>$S$4</f>
        <v>なし</v>
      </c>
      <c r="T15" s="43"/>
      <c r="U15" s="43"/>
      <c r="V15" s="43"/>
      <c r="W15" s="36"/>
      <c r="X15" s="6"/>
      <c r="Y15" s="1"/>
      <c r="Z15" s="1"/>
      <c r="AA15" s="1"/>
      <c r="AB15" s="1"/>
      <c r="AC15" s="1"/>
    </row>
    <row r="16" spans="1:29" ht="33.75" customHeight="1">
      <c r="A16" s="6" t="s">
        <v>23</v>
      </c>
      <c r="B16" s="6">
        <v>1.3</v>
      </c>
      <c r="C16" s="10">
        <v>28600.000000000004</v>
      </c>
      <c r="D16" s="10"/>
      <c r="E16" s="11" t="s">
        <v>35</v>
      </c>
      <c r="F16" s="11" t="s">
        <v>53</v>
      </c>
      <c r="G16" s="11">
        <v>4</v>
      </c>
      <c r="H16" s="6"/>
      <c r="I16" s="6"/>
      <c r="J16" s="39"/>
      <c r="K16" s="29" t="str">
        <f>$K$5</f>
        <v>階段・EV2F・B1</v>
      </c>
      <c r="L16" s="22" t="s">
        <v>29</v>
      </c>
      <c r="M16" s="13">
        <f>IF(ISERROR(VLOOKUP(L16,$F$5:$G$26,2,FALSE)),"",VLOOKUP(L16,$F$5:$G$26,2,FALSE))</f>
        <v>5</v>
      </c>
      <c r="N16" s="17">
        <f>$N$5</f>
        <v>1660</v>
      </c>
      <c r="O16" s="17">
        <f>$O$5</f>
        <v>820</v>
      </c>
      <c r="P16" s="14">
        <f>IF(ISERROR(ROUND((($N16/1000)*($O16/1000)),1)),"",ROUND((($N16/1000)*($O16/1000)),1))</f>
        <v>1.4</v>
      </c>
      <c r="Q16" s="15">
        <f>IF(ISERROR(ROUND($P16*$M16*2.5,0)),"",ROUND($P16*$M16*2.5,0))</f>
        <v>18</v>
      </c>
      <c r="R16" s="16">
        <f>IF(ISERROR(VLOOKUP($AB16,$A$417:$C$616,3,FALSE)),"",VLOOKUP($AB16,$A$417:$C$616,3,FALSE))</f>
        <v>4620</v>
      </c>
      <c r="S16" s="17" t="str">
        <f>IF(ISERROR(VLOOKUP($AC16,$A$417:$C$616,3,FALSE)),"",VLOOKUP($AC16,$A$417:$C$616,3,FALSE))</f>
        <v/>
      </c>
      <c r="T16" s="16">
        <f>IF(ISERROR(VLOOKUP($AA16,$A$657:$D$1464,3,FALSE)),"",VLOOKUP($AA16,$A$657:$D$1464,3,FALSE))</f>
        <v>23100.000000000004</v>
      </c>
      <c r="U16" s="16">
        <f>IF(ISERROR(VLOOKUP($P16,$B$4:$D$43,2,FALSE)),"",VLOOKUP($P16,$B$4:$D$43,2,FALSE))</f>
        <v>30800</v>
      </c>
      <c r="V16" s="16">
        <f>IF(ISERROR(VLOOKUP(Z16,$A$44:$D$416,3,FALSE)),"",VLOOKUP(Z16,$A$44:$D$416,3,FALSE))</f>
        <v>29700.000000000004</v>
      </c>
      <c r="W16" s="18">
        <f>SUM(R16:V16)</f>
        <v>88220</v>
      </c>
      <c r="X16" s="6"/>
      <c r="Y16" s="1"/>
      <c r="Z16" s="6" t="str">
        <f>K16&amp;Q16</f>
        <v>階段・EV2F・B118</v>
      </c>
      <c r="AA16" s="6" t="str">
        <f>L16&amp;P16</f>
        <v>フロート板硝子　FL 51.4</v>
      </c>
      <c r="AB16" s="6" t="str">
        <f>R15&amp;P16</f>
        <v>グレチャン1.4</v>
      </c>
      <c r="AC16" s="6" t="str">
        <f>S15&amp;P16</f>
        <v>なし1.4</v>
      </c>
    </row>
    <row r="17" spans="1:29" ht="16.5" customHeight="1">
      <c r="A17" s="6" t="s">
        <v>23</v>
      </c>
      <c r="B17" s="6">
        <v>1.4</v>
      </c>
      <c r="C17" s="10">
        <v>30800</v>
      </c>
      <c r="D17" s="10"/>
      <c r="E17" s="11" t="s">
        <v>36</v>
      </c>
      <c r="F17" s="11" t="s">
        <v>54</v>
      </c>
      <c r="G17" s="11">
        <v>6</v>
      </c>
      <c r="H17" s="6"/>
      <c r="I17" s="6"/>
      <c r="J17" s="48" t="s">
        <v>1542</v>
      </c>
      <c r="K17" s="40" t="s">
        <v>10</v>
      </c>
      <c r="L17" s="42" t="s">
        <v>11</v>
      </c>
      <c r="M17" s="42" t="s">
        <v>12</v>
      </c>
      <c r="N17" s="42" t="s">
        <v>13</v>
      </c>
      <c r="O17" s="42" t="s">
        <v>14</v>
      </c>
      <c r="P17" s="42" t="s">
        <v>15</v>
      </c>
      <c r="Q17" s="42" t="s">
        <v>16</v>
      </c>
      <c r="R17" s="44" t="s">
        <v>17</v>
      </c>
      <c r="S17" s="45"/>
      <c r="T17" s="42" t="s">
        <v>18</v>
      </c>
      <c r="U17" s="42" t="s">
        <v>19</v>
      </c>
      <c r="V17" s="42" t="s">
        <v>20</v>
      </c>
      <c r="W17" s="35" t="s">
        <v>21</v>
      </c>
      <c r="X17" s="6"/>
      <c r="Y17" s="1"/>
      <c r="Z17" s="19"/>
      <c r="AA17" s="6"/>
      <c r="AB17" s="6"/>
      <c r="AC17" s="6"/>
    </row>
    <row r="18" spans="1:29" ht="16.5" customHeight="1">
      <c r="A18" s="6" t="s">
        <v>23</v>
      </c>
      <c r="B18" s="6">
        <v>1.5</v>
      </c>
      <c r="C18" s="10">
        <v>33000</v>
      </c>
      <c r="D18" s="10"/>
      <c r="E18" s="11" t="s">
        <v>26</v>
      </c>
      <c r="F18" s="11" t="s">
        <v>55</v>
      </c>
      <c r="G18" s="11">
        <v>3</v>
      </c>
      <c r="H18" s="6"/>
      <c r="I18" s="6"/>
      <c r="J18" s="38"/>
      <c r="K18" s="41"/>
      <c r="L18" s="43"/>
      <c r="M18" s="43"/>
      <c r="N18" s="43"/>
      <c r="O18" s="43"/>
      <c r="P18" s="43"/>
      <c r="Q18" s="43"/>
      <c r="R18" s="28" t="str">
        <f>$R$4</f>
        <v>グレチャン</v>
      </c>
      <c r="S18" s="28" t="str">
        <f>$S$4</f>
        <v>なし</v>
      </c>
      <c r="T18" s="43"/>
      <c r="U18" s="43"/>
      <c r="V18" s="43"/>
      <c r="W18" s="36"/>
      <c r="X18" s="6"/>
      <c r="Y18" s="1"/>
      <c r="Z18" s="20"/>
      <c r="AA18" s="6"/>
      <c r="AB18" s="6"/>
      <c r="AC18" s="6"/>
    </row>
    <row r="19" spans="1:29" ht="33.75" customHeight="1">
      <c r="A19" s="6" t="s">
        <v>23</v>
      </c>
      <c r="B19" s="6">
        <v>1.6</v>
      </c>
      <c r="C19" s="10">
        <v>35200</v>
      </c>
      <c r="D19" s="10"/>
      <c r="E19" s="11" t="s">
        <v>56</v>
      </c>
      <c r="F19" s="11" t="s">
        <v>57</v>
      </c>
      <c r="G19" s="11">
        <v>5</v>
      </c>
      <c r="H19" s="6"/>
      <c r="I19" s="6"/>
      <c r="J19" s="39"/>
      <c r="K19" s="29" t="str">
        <f>$K$5</f>
        <v>階段・EV2F・B1</v>
      </c>
      <c r="L19" s="22" t="s">
        <v>61</v>
      </c>
      <c r="M19" s="13">
        <f>IF(ISERROR(VLOOKUP(L19,$F$5:$G$26,2,FALSE)),"",VLOOKUP(L19,$F$5:$G$26,2,FALSE))</f>
        <v>6.8</v>
      </c>
      <c r="N19" s="17">
        <f>$N$5</f>
        <v>1660</v>
      </c>
      <c r="O19" s="17">
        <f>$O$5</f>
        <v>820</v>
      </c>
      <c r="P19" s="14">
        <f>IF(ISERROR(ROUND((($N19/1000)*($O19/1000)),1)),"",ROUND((($N19/1000)*($O19/1000)),1))</f>
        <v>1.4</v>
      </c>
      <c r="Q19" s="15">
        <f>IF(ISERROR(ROUND($P19*$M19*2.5,0)),"",ROUND($P19*$M19*2.5,0))</f>
        <v>24</v>
      </c>
      <c r="R19" s="16">
        <f>IF(ISERROR(VLOOKUP($AB19,$A$417:$C$616,3,FALSE)),"",VLOOKUP($AB19,$A$417:$C$616,3,FALSE))</f>
        <v>4620</v>
      </c>
      <c r="S19" s="17" t="str">
        <f>IF(ISERROR(VLOOKUP($AC19,$A$417:$C$616,3,FALSE)),"",VLOOKUP($AC19,$A$417:$C$616,3,FALSE))</f>
        <v/>
      </c>
      <c r="T19" s="16">
        <f>IF(ISERROR(VLOOKUP($AA19,$A$657:$D$1464,3,FALSE)),"",VLOOKUP($AA19,$A$657:$D$1464,3,FALSE))</f>
        <v>77000</v>
      </c>
      <c r="U19" s="16">
        <f>IF(ISERROR(VLOOKUP($P19,$B$4:$D$43,2,FALSE)),"",VLOOKUP($P19,$B$4:$D$43,2,FALSE))</f>
        <v>30800</v>
      </c>
      <c r="V19" s="16">
        <f>IF(ISERROR(VLOOKUP(Z19,$A$44:$D$416,3,FALSE)),"",VLOOKUP(Z19,$A$44:$D$416,3,FALSE))</f>
        <v>39600</v>
      </c>
      <c r="W19" s="18">
        <f>SUM(R19:V19)</f>
        <v>152020</v>
      </c>
      <c r="X19" s="6"/>
      <c r="Y19" s="1"/>
      <c r="Z19" s="6" t="str">
        <f>K19&amp;Q19</f>
        <v>階段・EV2F・B124</v>
      </c>
      <c r="AA19" s="6" t="str">
        <f>L19&amp;P19</f>
        <v>網入磨硝子　PHW 6.81.4</v>
      </c>
      <c r="AB19" s="6" t="str">
        <f>R18&amp;P19</f>
        <v>グレチャン1.4</v>
      </c>
      <c r="AC19" s="6" t="str">
        <f>S18&amp;P19</f>
        <v>なし1.4</v>
      </c>
    </row>
    <row r="20" spans="1:29" ht="16.5" customHeight="1">
      <c r="A20" s="6" t="s">
        <v>23</v>
      </c>
      <c r="B20" s="6">
        <v>1.7</v>
      </c>
      <c r="C20" s="10">
        <v>37400</v>
      </c>
      <c r="D20" s="10"/>
      <c r="E20" s="11" t="s">
        <v>58</v>
      </c>
      <c r="F20" s="11" t="s">
        <v>59</v>
      </c>
      <c r="G20" s="11">
        <v>6.8</v>
      </c>
      <c r="H20" s="6"/>
      <c r="I20" s="6"/>
      <c r="J20" s="48" t="s">
        <v>1543</v>
      </c>
      <c r="K20" s="40" t="s">
        <v>10</v>
      </c>
      <c r="L20" s="42" t="s">
        <v>11</v>
      </c>
      <c r="M20" s="42" t="s">
        <v>12</v>
      </c>
      <c r="N20" s="42" t="s">
        <v>13</v>
      </c>
      <c r="O20" s="42" t="s">
        <v>14</v>
      </c>
      <c r="P20" s="42" t="s">
        <v>15</v>
      </c>
      <c r="Q20" s="42" t="s">
        <v>16</v>
      </c>
      <c r="R20" s="44" t="s">
        <v>17</v>
      </c>
      <c r="S20" s="45"/>
      <c r="T20" s="42" t="s">
        <v>18</v>
      </c>
      <c r="U20" s="42" t="s">
        <v>19</v>
      </c>
      <c r="V20" s="42" t="s">
        <v>20</v>
      </c>
      <c r="W20" s="35" t="s">
        <v>21</v>
      </c>
      <c r="X20" s="6"/>
      <c r="Y20" s="1"/>
      <c r="Z20" s="1"/>
      <c r="AA20" s="1"/>
      <c r="AB20" s="1"/>
      <c r="AC20" s="1"/>
    </row>
    <row r="21" spans="1:29" ht="16.5" customHeight="1">
      <c r="A21" s="6" t="s">
        <v>23</v>
      </c>
      <c r="B21" s="6">
        <v>1.8</v>
      </c>
      <c r="C21" s="10">
        <v>39600</v>
      </c>
      <c r="D21" s="10"/>
      <c r="E21" s="11" t="s">
        <v>24</v>
      </c>
      <c r="F21" s="11" t="s">
        <v>39</v>
      </c>
      <c r="G21" s="11">
        <v>6.8</v>
      </c>
      <c r="H21" s="6"/>
      <c r="I21" s="6"/>
      <c r="J21" s="38"/>
      <c r="K21" s="41"/>
      <c r="L21" s="43"/>
      <c r="M21" s="43"/>
      <c r="N21" s="43"/>
      <c r="O21" s="43"/>
      <c r="P21" s="43"/>
      <c r="Q21" s="43"/>
      <c r="R21" s="28" t="str">
        <f>$R$4</f>
        <v>グレチャン</v>
      </c>
      <c r="S21" s="28" t="str">
        <f>$S$4</f>
        <v>なし</v>
      </c>
      <c r="T21" s="43"/>
      <c r="U21" s="43"/>
      <c r="V21" s="43"/>
      <c r="W21" s="36"/>
      <c r="X21" s="6"/>
      <c r="Y21" s="1"/>
      <c r="Z21" s="6"/>
      <c r="AA21" s="6"/>
      <c r="AB21" s="6"/>
      <c r="AC21" s="6"/>
    </row>
    <row r="22" spans="1:29" ht="33.75" customHeight="1">
      <c r="A22" s="6" t="s">
        <v>23</v>
      </c>
      <c r="B22" s="6">
        <v>1.9</v>
      </c>
      <c r="C22" s="10">
        <v>41800</v>
      </c>
      <c r="D22" s="10"/>
      <c r="E22" s="11"/>
      <c r="F22" s="11" t="s">
        <v>60</v>
      </c>
      <c r="G22" s="11">
        <v>6.8</v>
      </c>
      <c r="H22" s="6"/>
      <c r="I22" s="6"/>
      <c r="J22" s="39"/>
      <c r="K22" s="29" t="str">
        <f>$K$5</f>
        <v>階段・EV2F・B1</v>
      </c>
      <c r="L22" s="22" t="s">
        <v>60</v>
      </c>
      <c r="M22" s="13">
        <f>IF(ISERROR(VLOOKUP(L22,$F$5:$G$26,2,FALSE)),"",VLOOKUP(L22,$F$5:$G$26,2,FALSE))</f>
        <v>6.8</v>
      </c>
      <c r="N22" s="17">
        <f>$N$5</f>
        <v>1660</v>
      </c>
      <c r="O22" s="17">
        <f>$O$5</f>
        <v>820</v>
      </c>
      <c r="P22" s="14">
        <f>IF(ISERROR(ROUND((($N22/1000)*($O22/1000)),1)),"",ROUND((($N22/1000)*($O22/1000)),1))</f>
        <v>1.4</v>
      </c>
      <c r="Q22" s="15">
        <f>IF(ISERROR(ROUND($P22*$M22*2.5,0)),"",ROUND($P22*$M22*2.5,0))</f>
        <v>24</v>
      </c>
      <c r="R22" s="16">
        <f>IF(ISERROR(VLOOKUP($AB22,$A$417:$C$616,3,FALSE)),"",VLOOKUP($AB22,$A$417:$C$616,3,FALSE))</f>
        <v>4620</v>
      </c>
      <c r="S22" s="17" t="str">
        <f>IF(ISERROR(VLOOKUP($AC22,$A$417:$C$616,3,FALSE)),"",VLOOKUP($AC22,$A$417:$C$616,3,FALSE))</f>
        <v/>
      </c>
      <c r="T22" s="16">
        <f>IF(ISERROR(VLOOKUP($AA22,$A$657:$D$1464,3,FALSE)),"",VLOOKUP($AA22,$A$657:$D$1464,3,FALSE))</f>
        <v>53900.000000000007</v>
      </c>
      <c r="U22" s="16">
        <f>IF(ISERROR(VLOOKUP($P22,$B$4:$D$43,2,FALSE)),"",VLOOKUP($P22,$B$4:$D$43,2,FALSE))</f>
        <v>30800</v>
      </c>
      <c r="V22" s="16">
        <f>IF(ISERROR(VLOOKUP(Z22,$A$44:$D$416,3,FALSE)),"",VLOOKUP(Z22,$A$44:$D$416,3,FALSE))</f>
        <v>39600</v>
      </c>
      <c r="W22" s="18">
        <f>SUM(R22:V22)</f>
        <v>128920</v>
      </c>
      <c r="X22" s="6"/>
      <c r="Y22" s="1"/>
      <c r="Z22" s="6" t="str">
        <f>K22&amp;Q22</f>
        <v>階段・EV2F・B124</v>
      </c>
      <c r="AA22" s="6" t="str">
        <f>L22&amp;P22</f>
        <v>網入型硝子　WKC 6.81.4</v>
      </c>
      <c r="AB22" s="6" t="str">
        <f>R21&amp;P22</f>
        <v>グレチャン1.4</v>
      </c>
      <c r="AC22" s="6" t="str">
        <f>S21&amp;P22</f>
        <v>なし1.4</v>
      </c>
    </row>
    <row r="23" spans="1:29" ht="13.5" customHeight="1">
      <c r="A23" s="6" t="s">
        <v>23</v>
      </c>
      <c r="B23" s="6">
        <v>2</v>
      </c>
      <c r="C23" s="10">
        <v>44000</v>
      </c>
      <c r="D23" s="10"/>
      <c r="E23" s="11"/>
      <c r="F23" s="11" t="s">
        <v>61</v>
      </c>
      <c r="G23" s="11">
        <v>6.8</v>
      </c>
      <c r="H23" s="6"/>
      <c r="I23" s="6"/>
      <c r="J23" s="8"/>
      <c r="K23" s="6"/>
      <c r="L23" s="6"/>
      <c r="M23" s="6"/>
      <c r="N23" s="6"/>
      <c r="O23" s="6"/>
      <c r="P23" s="6"/>
      <c r="Q23" s="6"/>
      <c r="R23" s="8"/>
      <c r="S23" s="6"/>
      <c r="T23" s="6"/>
      <c r="U23" s="8"/>
      <c r="V23" s="8"/>
      <c r="W23" s="6"/>
      <c r="X23" s="6"/>
      <c r="Y23" s="1"/>
      <c r="Z23" s="1"/>
      <c r="AA23" s="1"/>
      <c r="AB23" s="1"/>
      <c r="AC23" s="1"/>
    </row>
    <row r="24" spans="1:29" ht="13.5" customHeight="1">
      <c r="A24" s="6" t="s">
        <v>23</v>
      </c>
      <c r="B24" s="6">
        <v>2.1</v>
      </c>
      <c r="C24" s="10">
        <v>46200.000000000007</v>
      </c>
      <c r="D24" s="10"/>
      <c r="E24" s="11"/>
      <c r="F24" s="11" t="s">
        <v>62</v>
      </c>
      <c r="G24" s="11">
        <v>6.8</v>
      </c>
      <c r="H24" s="6"/>
      <c r="I24" s="6"/>
      <c r="J24" s="8"/>
      <c r="K24" s="6"/>
      <c r="L24" s="6"/>
      <c r="M24" s="6"/>
      <c r="N24" s="6"/>
      <c r="O24" s="6"/>
      <c r="P24" s="6"/>
      <c r="Q24" s="6"/>
      <c r="R24" s="8"/>
      <c r="S24" s="6"/>
      <c r="T24" s="6"/>
      <c r="U24" s="8"/>
      <c r="V24" s="8"/>
      <c r="W24" s="6"/>
      <c r="X24" s="6"/>
      <c r="Y24" s="1"/>
      <c r="Z24" s="1"/>
      <c r="AA24" s="1"/>
      <c r="AB24" s="1"/>
      <c r="AC24" s="1"/>
    </row>
    <row r="25" spans="1:29" ht="13.5" customHeight="1">
      <c r="A25" s="6" t="s">
        <v>23</v>
      </c>
      <c r="B25" s="6">
        <v>2.2000000000000002</v>
      </c>
      <c r="C25" s="10">
        <v>48400.000000000007</v>
      </c>
      <c r="D25" s="10"/>
      <c r="E25" s="11"/>
      <c r="F25" s="11" t="s">
        <v>63</v>
      </c>
      <c r="G25" s="11">
        <v>6.8</v>
      </c>
      <c r="H25" s="6"/>
      <c r="I25" s="6"/>
      <c r="J25" s="8"/>
      <c r="K25" s="6"/>
      <c r="L25" s="6"/>
      <c r="M25" s="6"/>
      <c r="N25" s="6"/>
      <c r="O25" s="6"/>
      <c r="P25" s="6"/>
      <c r="Q25" s="6"/>
      <c r="R25" s="8"/>
      <c r="S25" s="6"/>
      <c r="T25" s="6"/>
      <c r="U25" s="8"/>
      <c r="V25" s="8"/>
      <c r="W25" s="6"/>
      <c r="X25" s="6"/>
      <c r="Y25" s="1"/>
      <c r="Z25" s="1"/>
      <c r="AA25" s="1"/>
      <c r="AB25" s="1"/>
      <c r="AC25" s="1"/>
    </row>
    <row r="26" spans="1:29" ht="13.5" customHeight="1">
      <c r="A26" s="6" t="s">
        <v>23</v>
      </c>
      <c r="B26" s="6">
        <v>2.2999999999999998</v>
      </c>
      <c r="C26" s="10">
        <v>50600.000000000007</v>
      </c>
      <c r="D26" s="10"/>
      <c r="E26" s="25"/>
      <c r="F26" s="11" t="s">
        <v>64</v>
      </c>
      <c r="G26" s="11">
        <v>10</v>
      </c>
      <c r="H26" s="6"/>
      <c r="I26" s="6"/>
      <c r="J26" s="8"/>
      <c r="K26" s="6"/>
      <c r="L26" s="6"/>
      <c r="M26" s="6"/>
      <c r="N26" s="6"/>
      <c r="O26" s="6"/>
      <c r="P26" s="6"/>
      <c r="Q26" s="6"/>
      <c r="R26" s="8"/>
      <c r="S26" s="6"/>
      <c r="T26" s="6"/>
      <c r="U26" s="8"/>
      <c r="V26" s="8"/>
      <c r="W26" s="6"/>
      <c r="X26" s="6"/>
      <c r="Y26" s="1"/>
      <c r="Z26" s="1"/>
      <c r="AA26" s="1"/>
      <c r="AB26" s="1"/>
      <c r="AC26" s="1"/>
    </row>
    <row r="27" spans="1:29" ht="13.5" customHeight="1">
      <c r="A27" s="6" t="s">
        <v>23</v>
      </c>
      <c r="B27" s="6">
        <v>2.4</v>
      </c>
      <c r="C27" s="10">
        <v>52800.000000000007</v>
      </c>
      <c r="D27" s="10"/>
      <c r="E27" s="25"/>
      <c r="F27" s="25"/>
      <c r="G27" s="26"/>
      <c r="H27" s="6"/>
      <c r="I27" s="6"/>
      <c r="J27" s="8"/>
      <c r="K27" s="6"/>
      <c r="L27" s="6"/>
      <c r="M27" s="6"/>
      <c r="N27" s="6"/>
      <c r="O27" s="6"/>
      <c r="P27" s="6"/>
      <c r="Q27" s="6"/>
      <c r="R27" s="8"/>
      <c r="S27" s="6"/>
      <c r="T27" s="6"/>
      <c r="U27" s="8"/>
      <c r="V27" s="8"/>
      <c r="W27" s="6"/>
      <c r="X27" s="6"/>
      <c r="Y27" s="1"/>
      <c r="Z27" s="1"/>
      <c r="AA27" s="1"/>
      <c r="AB27" s="1"/>
      <c r="AC27" s="1"/>
    </row>
    <row r="28" spans="1:29" ht="13.5" customHeight="1">
      <c r="A28" s="6" t="s">
        <v>23</v>
      </c>
      <c r="B28" s="6">
        <v>2.5</v>
      </c>
      <c r="C28" s="10">
        <v>55000.000000000007</v>
      </c>
      <c r="D28" s="10"/>
      <c r="E28" s="11"/>
      <c r="F28" s="11"/>
      <c r="G28" s="11"/>
      <c r="H28" s="6"/>
      <c r="I28" s="6"/>
      <c r="J28" s="8"/>
      <c r="K28" s="6"/>
      <c r="L28" s="6"/>
      <c r="M28" s="6"/>
      <c r="N28" s="6"/>
      <c r="O28" s="6"/>
      <c r="P28" s="6"/>
      <c r="Q28" s="8"/>
      <c r="R28" s="8"/>
      <c r="S28" s="6"/>
      <c r="T28" s="6"/>
      <c r="U28" s="8"/>
      <c r="V28" s="8"/>
      <c r="W28" s="6"/>
      <c r="X28" s="6"/>
      <c r="Y28" s="1"/>
      <c r="Z28" s="1"/>
      <c r="AA28" s="1"/>
      <c r="AB28" s="1"/>
      <c r="AC28" s="1"/>
    </row>
    <row r="29" spans="1:29" ht="13.5" customHeight="1">
      <c r="A29" s="6" t="s">
        <v>23</v>
      </c>
      <c r="B29" s="6">
        <v>2.6</v>
      </c>
      <c r="C29" s="10">
        <v>57200.000000000007</v>
      </c>
      <c r="D29" s="10"/>
      <c r="E29" s="11"/>
      <c r="F29" s="11"/>
      <c r="G29" s="11"/>
      <c r="H29" s="6"/>
      <c r="I29" s="6"/>
      <c r="J29" s="8"/>
      <c r="K29" s="6"/>
      <c r="L29" s="6"/>
      <c r="M29" s="6"/>
      <c r="N29" s="6"/>
      <c r="O29" s="6"/>
      <c r="P29" s="6"/>
      <c r="Q29" s="8"/>
      <c r="R29" s="8"/>
      <c r="S29" s="6"/>
      <c r="T29" s="6"/>
      <c r="U29" s="8"/>
      <c r="V29" s="8"/>
      <c r="W29" s="27"/>
      <c r="X29" s="6"/>
      <c r="Y29" s="1"/>
      <c r="Z29" s="1"/>
      <c r="AA29" s="1"/>
      <c r="AB29" s="1"/>
      <c r="AC29" s="1"/>
    </row>
    <row r="30" spans="1:29" ht="13.5" customHeight="1">
      <c r="A30" s="6" t="s">
        <v>23</v>
      </c>
      <c r="B30" s="6">
        <v>2.7</v>
      </c>
      <c r="C30" s="10">
        <v>59400.000000000007</v>
      </c>
      <c r="D30" s="10"/>
      <c r="E30" s="6"/>
      <c r="F30" s="6"/>
      <c r="G30" s="6"/>
      <c r="H30" s="6"/>
      <c r="I30" s="6"/>
      <c r="J30" s="8"/>
      <c r="K30" s="6"/>
      <c r="L30" s="6"/>
      <c r="M30" s="6"/>
      <c r="N30" s="6"/>
      <c r="O30" s="6"/>
      <c r="P30" s="6"/>
      <c r="Q30" s="8"/>
      <c r="R30" s="8"/>
      <c r="S30" s="6"/>
      <c r="T30" s="6"/>
      <c r="U30" s="8"/>
      <c r="V30" s="8"/>
      <c r="W30" s="8"/>
      <c r="X30" s="6"/>
      <c r="Y30" s="1"/>
      <c r="Z30" s="1"/>
      <c r="AA30" s="1"/>
      <c r="AB30" s="1"/>
      <c r="AC30" s="1"/>
    </row>
    <row r="31" spans="1:29" ht="13.5" customHeight="1">
      <c r="A31" s="6" t="s">
        <v>23</v>
      </c>
      <c r="B31" s="6">
        <v>2.8</v>
      </c>
      <c r="C31" s="10">
        <v>61600</v>
      </c>
      <c r="D31" s="10"/>
      <c r="E31" s="6"/>
      <c r="F31" s="6"/>
      <c r="G31" s="6"/>
      <c r="H31" s="6"/>
      <c r="I31" s="6"/>
      <c r="J31" s="8"/>
      <c r="K31" s="6"/>
      <c r="L31" s="6"/>
      <c r="M31" s="6"/>
      <c r="N31" s="6"/>
      <c r="O31" s="6"/>
      <c r="P31" s="6"/>
      <c r="Q31" s="8"/>
      <c r="R31" s="8"/>
      <c r="S31" s="6"/>
      <c r="T31" s="6"/>
      <c r="U31" s="8"/>
      <c r="V31" s="8"/>
      <c r="W31" s="8"/>
      <c r="X31" s="6"/>
      <c r="Y31" s="1"/>
      <c r="Z31" s="1"/>
      <c r="AA31" s="1"/>
      <c r="AB31" s="1"/>
      <c r="AC31" s="1"/>
    </row>
    <row r="32" spans="1:29" ht="13.5" customHeight="1">
      <c r="A32" s="6" t="s">
        <v>23</v>
      </c>
      <c r="B32" s="6">
        <v>2.9</v>
      </c>
      <c r="C32" s="10">
        <v>63800</v>
      </c>
      <c r="D32" s="10"/>
      <c r="E32" s="6"/>
      <c r="F32" s="6"/>
      <c r="G32" s="6"/>
      <c r="H32" s="6"/>
      <c r="I32" s="6"/>
      <c r="J32" s="8"/>
      <c r="K32" s="6"/>
      <c r="L32" s="6"/>
      <c r="M32" s="6"/>
      <c r="N32" s="6"/>
      <c r="O32" s="6"/>
      <c r="P32" s="6"/>
      <c r="Q32" s="8"/>
      <c r="R32" s="8"/>
      <c r="S32" s="6"/>
      <c r="T32" s="6"/>
      <c r="U32" s="8"/>
      <c r="V32" s="8"/>
      <c r="W32" s="8"/>
      <c r="X32" s="6"/>
      <c r="Y32" s="1"/>
      <c r="Z32" s="1"/>
      <c r="AA32" s="1"/>
      <c r="AB32" s="1"/>
      <c r="AC32" s="1"/>
    </row>
    <row r="33" spans="1:29" ht="13.5" customHeight="1">
      <c r="A33" s="6" t="s">
        <v>23</v>
      </c>
      <c r="B33" s="6">
        <v>3</v>
      </c>
      <c r="C33" s="10">
        <v>66000</v>
      </c>
      <c r="D33" s="10"/>
      <c r="E33" s="6"/>
      <c r="F33" s="6"/>
      <c r="G33" s="6"/>
      <c r="H33" s="6"/>
      <c r="I33" s="6"/>
      <c r="J33" s="8"/>
      <c r="K33" s="6"/>
      <c r="L33" s="6"/>
      <c r="M33" s="6"/>
      <c r="N33" s="6"/>
      <c r="O33" s="6"/>
      <c r="P33" s="6"/>
      <c r="Q33" s="8"/>
      <c r="R33" s="8"/>
      <c r="S33" s="6"/>
      <c r="T33" s="6"/>
      <c r="U33" s="8"/>
      <c r="V33" s="8"/>
      <c r="W33" s="8"/>
      <c r="X33" s="8"/>
      <c r="Y33" s="1"/>
      <c r="Z33" s="1"/>
      <c r="AA33" s="1"/>
      <c r="AB33" s="1"/>
      <c r="AC33" s="1"/>
    </row>
    <row r="34" spans="1:29" ht="13.5" customHeight="1">
      <c r="A34" s="6" t="s">
        <v>23</v>
      </c>
      <c r="B34" s="6">
        <v>3.1</v>
      </c>
      <c r="C34" s="10">
        <v>68200</v>
      </c>
      <c r="D34" s="10"/>
      <c r="E34" s="6"/>
      <c r="F34" s="6"/>
      <c r="G34" s="6"/>
      <c r="H34" s="6"/>
      <c r="I34" s="6"/>
      <c r="J34" s="8"/>
      <c r="K34" s="8"/>
      <c r="L34" s="6"/>
      <c r="M34" s="8"/>
      <c r="N34" s="6"/>
      <c r="O34" s="6"/>
      <c r="P34" s="6"/>
      <c r="Q34" s="8"/>
      <c r="R34" s="8"/>
      <c r="S34" s="8"/>
      <c r="T34" s="8"/>
      <c r="U34" s="8"/>
      <c r="V34" s="8"/>
      <c r="W34" s="8"/>
      <c r="X34" s="6"/>
      <c r="Y34" s="1"/>
      <c r="Z34" s="1"/>
      <c r="AA34" s="1"/>
      <c r="AB34" s="1"/>
      <c r="AC34" s="1"/>
    </row>
    <row r="35" spans="1:29" ht="13.5" customHeight="1">
      <c r="A35" s="6" t="s">
        <v>23</v>
      </c>
      <c r="B35" s="6">
        <v>3.2</v>
      </c>
      <c r="C35" s="10">
        <v>70400</v>
      </c>
      <c r="D35" s="10"/>
      <c r="E35" s="6"/>
      <c r="F35" s="6"/>
      <c r="G35" s="6"/>
      <c r="H35" s="6"/>
      <c r="I35" s="6"/>
      <c r="J35" s="8"/>
      <c r="K35" s="8"/>
      <c r="L35" s="6"/>
      <c r="M35" s="8"/>
      <c r="N35" s="6"/>
      <c r="O35" s="6"/>
      <c r="P35" s="6"/>
      <c r="Q35" s="8"/>
      <c r="R35" s="8"/>
      <c r="S35" s="8"/>
      <c r="T35" s="8"/>
      <c r="U35" s="8"/>
      <c r="V35" s="8"/>
      <c r="W35" s="8"/>
      <c r="X35" s="6"/>
      <c r="Y35" s="1"/>
      <c r="Z35" s="1"/>
      <c r="AA35" s="1"/>
      <c r="AB35" s="1"/>
      <c r="AC35" s="1"/>
    </row>
    <row r="36" spans="1:29" ht="13.5" customHeight="1">
      <c r="A36" s="6" t="s">
        <v>23</v>
      </c>
      <c r="B36" s="6">
        <v>3.3</v>
      </c>
      <c r="C36" s="10">
        <v>72600</v>
      </c>
      <c r="D36" s="10"/>
      <c r="E36" s="6"/>
      <c r="F36" s="6"/>
      <c r="G36" s="6"/>
      <c r="H36" s="6"/>
      <c r="I36" s="6"/>
      <c r="J36" s="8"/>
      <c r="K36" s="8"/>
      <c r="L36" s="6"/>
      <c r="M36" s="8"/>
      <c r="N36" s="6"/>
      <c r="O36" s="6"/>
      <c r="P36" s="6"/>
      <c r="Q36" s="8"/>
      <c r="R36" s="8"/>
      <c r="S36" s="8"/>
      <c r="T36" s="8"/>
      <c r="U36" s="8"/>
      <c r="V36" s="8"/>
      <c r="W36" s="8"/>
      <c r="X36" s="6"/>
      <c r="Y36" s="1"/>
      <c r="Z36" s="1"/>
      <c r="AA36" s="1"/>
      <c r="AB36" s="1"/>
      <c r="AC36" s="1"/>
    </row>
    <row r="37" spans="1:29" ht="13.5" customHeight="1">
      <c r="A37" s="6" t="s">
        <v>23</v>
      </c>
      <c r="B37" s="6">
        <v>3.4</v>
      </c>
      <c r="C37" s="10">
        <v>74800</v>
      </c>
      <c r="D37" s="10"/>
      <c r="E37" s="6"/>
      <c r="F37" s="6"/>
      <c r="G37" s="6"/>
      <c r="H37" s="6"/>
      <c r="I37" s="6"/>
      <c r="J37" s="8"/>
      <c r="K37" s="8"/>
      <c r="L37" s="6"/>
      <c r="M37" s="8"/>
      <c r="N37" s="6"/>
      <c r="O37" s="6"/>
      <c r="P37" s="6"/>
      <c r="Q37" s="8"/>
      <c r="R37" s="8"/>
      <c r="S37" s="8"/>
      <c r="T37" s="8"/>
      <c r="U37" s="8"/>
      <c r="V37" s="8"/>
      <c r="W37" s="8"/>
      <c r="X37" s="6"/>
      <c r="Y37" s="1"/>
      <c r="Z37" s="1"/>
      <c r="AA37" s="1"/>
      <c r="AB37" s="1"/>
      <c r="AC37" s="1"/>
    </row>
    <row r="38" spans="1:29" ht="13.5" customHeight="1">
      <c r="A38" s="6" t="s">
        <v>23</v>
      </c>
      <c r="B38" s="6">
        <v>3.5</v>
      </c>
      <c r="C38" s="10">
        <v>77000</v>
      </c>
      <c r="D38" s="10"/>
      <c r="E38" s="6"/>
      <c r="F38" s="6"/>
      <c r="G38" s="6"/>
      <c r="H38" s="6"/>
      <c r="I38" s="6"/>
      <c r="J38" s="8"/>
      <c r="K38" s="8"/>
      <c r="L38" s="6"/>
      <c r="M38" s="8"/>
      <c r="N38" s="6"/>
      <c r="O38" s="6"/>
      <c r="P38" s="6"/>
      <c r="Q38" s="8"/>
      <c r="R38" s="8"/>
      <c r="S38" s="8"/>
      <c r="T38" s="8"/>
      <c r="U38" s="8"/>
      <c r="V38" s="8"/>
      <c r="W38" s="8"/>
      <c r="X38" s="6"/>
      <c r="Y38" s="1"/>
      <c r="Z38" s="1"/>
      <c r="AA38" s="1"/>
      <c r="AB38" s="1"/>
      <c r="AC38" s="1"/>
    </row>
    <row r="39" spans="1:29" ht="13.5" customHeight="1">
      <c r="A39" s="6" t="s">
        <v>23</v>
      </c>
      <c r="B39" s="6">
        <v>3.6</v>
      </c>
      <c r="C39" s="10">
        <v>79200</v>
      </c>
      <c r="D39" s="10"/>
      <c r="E39" s="6"/>
      <c r="F39" s="6"/>
      <c r="G39" s="6"/>
      <c r="H39" s="6"/>
      <c r="I39" s="6"/>
      <c r="J39" s="8"/>
      <c r="K39" s="8"/>
      <c r="L39" s="6"/>
      <c r="M39" s="8"/>
      <c r="N39" s="6"/>
      <c r="O39" s="6"/>
      <c r="P39" s="6"/>
      <c r="Q39" s="8"/>
      <c r="R39" s="8"/>
      <c r="S39" s="8"/>
      <c r="T39" s="8"/>
      <c r="U39" s="8"/>
      <c r="V39" s="8"/>
      <c r="W39" s="8"/>
      <c r="X39" s="6"/>
      <c r="Y39" s="1"/>
      <c r="Z39" s="1"/>
      <c r="AA39" s="1"/>
      <c r="AB39" s="1"/>
      <c r="AC39" s="1"/>
    </row>
    <row r="40" spans="1:29" ht="13.5" customHeight="1">
      <c r="A40" s="6" t="s">
        <v>23</v>
      </c>
      <c r="B40" s="6">
        <v>3.7</v>
      </c>
      <c r="C40" s="10">
        <v>81400</v>
      </c>
      <c r="D40" s="10"/>
      <c r="E40" s="6"/>
      <c r="F40" s="6"/>
      <c r="G40" s="6"/>
      <c r="H40" s="6"/>
      <c r="I40" s="6"/>
      <c r="J40" s="8"/>
      <c r="K40" s="8"/>
      <c r="L40" s="6"/>
      <c r="M40" s="8"/>
      <c r="N40" s="6"/>
      <c r="O40" s="6"/>
      <c r="P40" s="6"/>
      <c r="Q40" s="8"/>
      <c r="R40" s="8"/>
      <c r="S40" s="8"/>
      <c r="T40" s="8"/>
      <c r="U40" s="8"/>
      <c r="V40" s="8"/>
      <c r="W40" s="8"/>
      <c r="X40" s="6"/>
      <c r="Y40" s="1"/>
      <c r="Z40" s="1"/>
      <c r="AA40" s="1"/>
      <c r="AB40" s="1"/>
      <c r="AC40" s="1"/>
    </row>
    <row r="41" spans="1:29" ht="13.5" customHeight="1">
      <c r="A41" s="6" t="s">
        <v>23</v>
      </c>
      <c r="B41" s="6">
        <v>3.8</v>
      </c>
      <c r="C41" s="10">
        <v>83600</v>
      </c>
      <c r="D41" s="10"/>
      <c r="E41" s="6"/>
      <c r="F41" s="6"/>
      <c r="G41" s="6"/>
      <c r="H41" s="6"/>
      <c r="I41" s="6"/>
      <c r="J41" s="8"/>
      <c r="K41" s="8"/>
      <c r="L41" s="6"/>
      <c r="M41" s="8"/>
      <c r="N41" s="6"/>
      <c r="O41" s="6"/>
      <c r="P41" s="6"/>
      <c r="Q41" s="8"/>
      <c r="R41" s="8"/>
      <c r="S41" s="8"/>
      <c r="T41" s="8"/>
      <c r="U41" s="8"/>
      <c r="V41" s="8"/>
      <c r="W41" s="8"/>
      <c r="X41" s="6"/>
      <c r="Y41" s="1"/>
      <c r="Z41" s="1"/>
      <c r="AA41" s="1"/>
      <c r="AB41" s="1"/>
      <c r="AC41" s="1"/>
    </row>
    <row r="42" spans="1:29" ht="13.5" customHeight="1">
      <c r="A42" s="6" t="s">
        <v>23</v>
      </c>
      <c r="B42" s="6">
        <v>3.9</v>
      </c>
      <c r="C42" s="10">
        <v>85800</v>
      </c>
      <c r="D42" s="10"/>
      <c r="E42" s="6"/>
      <c r="F42" s="6"/>
      <c r="G42" s="6"/>
      <c r="H42" s="6"/>
      <c r="I42" s="6"/>
      <c r="J42" s="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"/>
      <c r="Z42" s="1"/>
      <c r="AA42" s="1"/>
      <c r="AB42" s="1"/>
      <c r="AC42" s="1"/>
    </row>
    <row r="43" spans="1:29" ht="13.5" customHeight="1">
      <c r="A43" s="6" t="s">
        <v>23</v>
      </c>
      <c r="B43" s="6">
        <v>4</v>
      </c>
      <c r="C43" s="10">
        <v>88000</v>
      </c>
      <c r="D43" s="10"/>
      <c r="E43" s="6"/>
      <c r="F43" s="6"/>
      <c r="G43" s="6"/>
      <c r="H43" s="6"/>
      <c r="I43" s="6"/>
      <c r="J43" s="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1"/>
      <c r="Z43" s="1"/>
      <c r="AA43" s="1"/>
      <c r="AB43" s="1"/>
      <c r="AC43" s="1"/>
    </row>
    <row r="44" spans="1:29" ht="13.5" customHeight="1">
      <c r="A44" s="6" t="s">
        <v>65</v>
      </c>
      <c r="B44" s="6" t="s">
        <v>66</v>
      </c>
      <c r="C44" s="10">
        <v>11000</v>
      </c>
      <c r="D44" s="10"/>
      <c r="E44" s="6"/>
      <c r="F44" s="6"/>
      <c r="G44" s="6"/>
      <c r="H44" s="6"/>
      <c r="I44" s="6"/>
      <c r="J44" s="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"/>
      <c r="Z44" s="1"/>
      <c r="AA44" s="1"/>
      <c r="AB44" s="1"/>
      <c r="AC44" s="1"/>
    </row>
    <row r="45" spans="1:29" ht="13.5" customHeight="1">
      <c r="A45" s="6" t="s">
        <v>67</v>
      </c>
      <c r="B45" s="6" t="s">
        <v>68</v>
      </c>
      <c r="C45" s="10">
        <v>12100.000000000002</v>
      </c>
      <c r="D45" s="10"/>
      <c r="E45" s="6"/>
      <c r="F45" s="6"/>
      <c r="G45" s="6"/>
      <c r="H45" s="6"/>
      <c r="I45" s="6"/>
      <c r="J45" s="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"/>
      <c r="Z45" s="1"/>
      <c r="AA45" s="1"/>
      <c r="AB45" s="1"/>
      <c r="AC45" s="1"/>
    </row>
    <row r="46" spans="1:29" ht="13.5" customHeight="1">
      <c r="A46" s="6" t="s">
        <v>69</v>
      </c>
      <c r="B46" s="6" t="s">
        <v>70</v>
      </c>
      <c r="C46" s="10">
        <v>13200.000000000002</v>
      </c>
      <c r="D46" s="10"/>
      <c r="E46" s="6"/>
      <c r="F46" s="6"/>
      <c r="G46" s="6"/>
      <c r="H46" s="6"/>
      <c r="I46" s="6"/>
      <c r="J46" s="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1"/>
      <c r="Z46" s="1"/>
      <c r="AA46" s="1"/>
      <c r="AB46" s="1"/>
      <c r="AC46" s="1"/>
    </row>
    <row r="47" spans="1:29" ht="13.5" customHeight="1">
      <c r="A47" s="6" t="s">
        <v>71</v>
      </c>
      <c r="B47" s="6" t="s">
        <v>72</v>
      </c>
      <c r="C47" s="10">
        <v>14300.000000000002</v>
      </c>
      <c r="D47" s="10"/>
      <c r="E47" s="6"/>
      <c r="F47" s="6"/>
      <c r="G47" s="6"/>
      <c r="H47" s="6"/>
      <c r="I47" s="6"/>
      <c r="J47" s="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1"/>
      <c r="Z47" s="1"/>
      <c r="AA47" s="1"/>
      <c r="AB47" s="1"/>
      <c r="AC47" s="1"/>
    </row>
    <row r="48" spans="1:29" ht="13.5" customHeight="1">
      <c r="A48" s="6" t="s">
        <v>73</v>
      </c>
      <c r="B48" s="6" t="s">
        <v>74</v>
      </c>
      <c r="C48" s="10">
        <v>15400</v>
      </c>
      <c r="D48" s="10"/>
      <c r="E48" s="6"/>
      <c r="F48" s="6"/>
      <c r="G48" s="6"/>
      <c r="H48" s="6"/>
      <c r="I48" s="6"/>
      <c r="J48" s="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1"/>
      <c r="Z48" s="1"/>
      <c r="AA48" s="1"/>
      <c r="AB48" s="1"/>
      <c r="AC48" s="1"/>
    </row>
    <row r="49" spans="1:29" ht="13.5" customHeight="1">
      <c r="A49" s="6" t="s">
        <v>75</v>
      </c>
      <c r="B49" s="6" t="s">
        <v>76</v>
      </c>
      <c r="C49" s="10">
        <v>16500</v>
      </c>
      <c r="D49" s="10"/>
      <c r="E49" s="6"/>
      <c r="F49" s="6"/>
      <c r="G49" s="6"/>
      <c r="H49" s="6"/>
      <c r="I49" s="6"/>
      <c r="J49" s="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1"/>
      <c r="Z49" s="1"/>
      <c r="AA49" s="1"/>
      <c r="AB49" s="1"/>
      <c r="AC49" s="1"/>
    </row>
    <row r="50" spans="1:29" ht="13.5" customHeight="1">
      <c r="A50" s="6" t="s">
        <v>77</v>
      </c>
      <c r="B50" s="6" t="s">
        <v>78</v>
      </c>
      <c r="C50" s="10">
        <v>17600</v>
      </c>
      <c r="D50" s="10"/>
      <c r="E50" s="6"/>
      <c r="F50" s="6"/>
      <c r="G50" s="6"/>
      <c r="H50" s="6"/>
      <c r="I50" s="6"/>
      <c r="J50" s="8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1"/>
      <c r="Z50" s="1"/>
      <c r="AA50" s="1"/>
      <c r="AB50" s="1"/>
      <c r="AC50" s="1"/>
    </row>
    <row r="51" spans="1:29" ht="13.5" customHeight="1">
      <c r="A51" s="6" t="s">
        <v>79</v>
      </c>
      <c r="B51" s="6" t="s">
        <v>80</v>
      </c>
      <c r="C51" s="10">
        <v>18700</v>
      </c>
      <c r="D51" s="10"/>
      <c r="E51" s="6"/>
      <c r="F51" s="6"/>
      <c r="G51" s="6"/>
      <c r="H51" s="6"/>
      <c r="I51" s="6"/>
      <c r="J51" s="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1"/>
      <c r="Z51" s="1"/>
      <c r="AA51" s="1"/>
      <c r="AB51" s="1"/>
      <c r="AC51" s="1"/>
    </row>
    <row r="52" spans="1:29" ht="13.5" customHeight="1">
      <c r="A52" s="6" t="s">
        <v>81</v>
      </c>
      <c r="B52" s="6" t="s">
        <v>82</v>
      </c>
      <c r="C52" s="10">
        <v>19800</v>
      </c>
      <c r="D52" s="10"/>
      <c r="E52" s="6"/>
      <c r="F52" s="6"/>
      <c r="G52" s="6"/>
      <c r="H52" s="6"/>
      <c r="I52" s="6"/>
      <c r="J52" s="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1"/>
      <c r="Z52" s="1"/>
      <c r="AA52" s="1"/>
      <c r="AB52" s="1"/>
      <c r="AC52" s="1"/>
    </row>
    <row r="53" spans="1:29" ht="13.5" customHeight="1">
      <c r="A53" s="6" t="s">
        <v>83</v>
      </c>
      <c r="B53" s="6" t="s">
        <v>84</v>
      </c>
      <c r="C53" s="10">
        <v>20900</v>
      </c>
      <c r="D53" s="10"/>
      <c r="E53" s="6"/>
      <c r="F53" s="6"/>
      <c r="G53" s="6"/>
      <c r="H53" s="6"/>
      <c r="I53" s="6"/>
      <c r="J53" s="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1"/>
      <c r="Z53" s="1"/>
      <c r="AA53" s="1"/>
      <c r="AB53" s="1"/>
      <c r="AC53" s="1"/>
    </row>
    <row r="54" spans="1:29" ht="13.5" customHeight="1">
      <c r="A54" s="6" t="s">
        <v>85</v>
      </c>
      <c r="B54" s="6" t="s">
        <v>86</v>
      </c>
      <c r="C54" s="10">
        <v>22000</v>
      </c>
      <c r="D54" s="10"/>
      <c r="E54" s="6"/>
      <c r="F54" s="6"/>
      <c r="G54" s="6"/>
      <c r="H54" s="6"/>
      <c r="I54" s="6"/>
      <c r="J54" s="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"/>
      <c r="Z54" s="1"/>
      <c r="AA54" s="1"/>
      <c r="AB54" s="1"/>
      <c r="AC54" s="1"/>
    </row>
    <row r="55" spans="1:29" ht="13.5" customHeight="1">
      <c r="A55" s="6" t="s">
        <v>87</v>
      </c>
      <c r="B55" s="6" t="s">
        <v>88</v>
      </c>
      <c r="C55" s="10">
        <v>23100.000000000004</v>
      </c>
      <c r="D55" s="10"/>
      <c r="E55" s="6"/>
      <c r="F55" s="6"/>
      <c r="G55" s="6"/>
      <c r="H55" s="6"/>
      <c r="I55" s="6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1"/>
      <c r="Z55" s="1"/>
      <c r="AA55" s="1"/>
      <c r="AB55" s="1"/>
      <c r="AC55" s="1"/>
    </row>
    <row r="56" spans="1:29" ht="13.5" customHeight="1">
      <c r="A56" s="6" t="s">
        <v>89</v>
      </c>
      <c r="B56" s="6" t="s">
        <v>90</v>
      </c>
      <c r="C56" s="10">
        <v>24200.000000000004</v>
      </c>
      <c r="D56" s="10"/>
      <c r="E56" s="6"/>
      <c r="F56" s="6"/>
      <c r="G56" s="6"/>
      <c r="H56" s="6"/>
      <c r="I56" s="6"/>
      <c r="J56" s="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1"/>
      <c r="Z56" s="1"/>
      <c r="AA56" s="1"/>
      <c r="AB56" s="1"/>
      <c r="AC56" s="1"/>
    </row>
    <row r="57" spans="1:29" ht="13.5" customHeight="1">
      <c r="A57" s="6" t="s">
        <v>91</v>
      </c>
      <c r="B57" s="6" t="s">
        <v>92</v>
      </c>
      <c r="C57" s="10">
        <v>25300.000000000004</v>
      </c>
      <c r="D57" s="10"/>
      <c r="E57" s="6"/>
      <c r="F57" s="6"/>
      <c r="G57" s="6"/>
      <c r="H57" s="6"/>
      <c r="I57" s="6"/>
      <c r="J57" s="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"/>
      <c r="Z57" s="1"/>
      <c r="AA57" s="1"/>
      <c r="AB57" s="1"/>
      <c r="AC57" s="1"/>
    </row>
    <row r="58" spans="1:29" ht="13.5" customHeight="1">
      <c r="A58" s="6" t="s">
        <v>93</v>
      </c>
      <c r="B58" s="6" t="s">
        <v>94</v>
      </c>
      <c r="C58" s="10">
        <v>26400.000000000004</v>
      </c>
      <c r="D58" s="10"/>
      <c r="E58" s="6"/>
      <c r="F58" s="6"/>
      <c r="G58" s="6"/>
      <c r="H58" s="6"/>
      <c r="I58" s="6"/>
      <c r="J58" s="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1"/>
      <c r="Z58" s="1"/>
      <c r="AA58" s="1"/>
      <c r="AB58" s="1"/>
      <c r="AC58" s="1"/>
    </row>
    <row r="59" spans="1:29" ht="13.5" customHeight="1">
      <c r="A59" s="6" t="s">
        <v>95</v>
      </c>
      <c r="B59" s="6" t="s">
        <v>96</v>
      </c>
      <c r="C59" s="10">
        <v>27500.000000000004</v>
      </c>
      <c r="D59" s="10"/>
      <c r="E59" s="8"/>
      <c r="F59" s="6"/>
      <c r="G59" s="8"/>
      <c r="H59" s="6"/>
      <c r="I59" s="6"/>
      <c r="J59" s="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1"/>
      <c r="Z59" s="1"/>
      <c r="AA59" s="1"/>
      <c r="AB59" s="1"/>
      <c r="AC59" s="1"/>
    </row>
    <row r="60" spans="1:29" ht="13.5" customHeight="1">
      <c r="A60" s="6" t="s">
        <v>97</v>
      </c>
      <c r="B60" s="6" t="s">
        <v>98</v>
      </c>
      <c r="C60" s="10">
        <v>28600.000000000004</v>
      </c>
      <c r="D60" s="10"/>
      <c r="E60" s="6"/>
      <c r="F60" s="6"/>
      <c r="G60" s="6"/>
      <c r="H60" s="6"/>
      <c r="I60" s="6"/>
      <c r="J60" s="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1"/>
      <c r="Z60" s="1"/>
      <c r="AA60" s="1"/>
      <c r="AB60" s="1"/>
      <c r="AC60" s="1"/>
    </row>
    <row r="61" spans="1:29" ht="13.5" customHeight="1">
      <c r="A61" s="6" t="s">
        <v>99</v>
      </c>
      <c r="B61" s="6" t="s">
        <v>100</v>
      </c>
      <c r="C61" s="10">
        <v>29700.000000000004</v>
      </c>
      <c r="D61" s="10"/>
      <c r="E61" s="6"/>
      <c r="F61" s="6"/>
      <c r="G61" s="6"/>
      <c r="H61" s="6"/>
      <c r="I61" s="6"/>
      <c r="J61" s="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1"/>
      <c r="Z61" s="1"/>
      <c r="AA61" s="1"/>
      <c r="AB61" s="1"/>
      <c r="AC61" s="1"/>
    </row>
    <row r="62" spans="1:29" ht="13.5" customHeight="1">
      <c r="A62" s="6" t="s">
        <v>101</v>
      </c>
      <c r="B62" s="6" t="s">
        <v>102</v>
      </c>
      <c r="C62" s="10">
        <v>30800</v>
      </c>
      <c r="D62" s="10"/>
      <c r="E62" s="6"/>
      <c r="F62" s="6"/>
      <c r="G62" s="6"/>
      <c r="H62" s="6"/>
      <c r="I62" s="6"/>
      <c r="J62" s="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1"/>
      <c r="Z62" s="1"/>
      <c r="AA62" s="1"/>
      <c r="AB62" s="1"/>
      <c r="AC62" s="1"/>
    </row>
    <row r="63" spans="1:29" ht="13.5" customHeight="1">
      <c r="A63" s="6" t="s">
        <v>103</v>
      </c>
      <c r="B63" s="6" t="s">
        <v>104</v>
      </c>
      <c r="C63" s="10">
        <v>31900</v>
      </c>
      <c r="D63" s="10"/>
      <c r="E63" s="6"/>
      <c r="F63" s="6"/>
      <c r="G63" s="6"/>
      <c r="H63" s="6"/>
      <c r="I63" s="6"/>
      <c r="J63" s="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1"/>
      <c r="Z63" s="1"/>
      <c r="AA63" s="1"/>
      <c r="AB63" s="1"/>
      <c r="AC63" s="1"/>
    </row>
    <row r="64" spans="1:29" ht="13.5" customHeight="1">
      <c r="A64" s="6" t="s">
        <v>105</v>
      </c>
      <c r="B64" s="6" t="s">
        <v>106</v>
      </c>
      <c r="C64" s="10">
        <v>33000</v>
      </c>
      <c r="D64" s="10"/>
      <c r="E64" s="6"/>
      <c r="F64" s="6"/>
      <c r="G64" s="6"/>
      <c r="H64" s="6"/>
      <c r="I64" s="6"/>
      <c r="J64" s="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"/>
      <c r="Z64" s="1"/>
      <c r="AA64" s="1"/>
      <c r="AB64" s="1"/>
      <c r="AC64" s="1"/>
    </row>
    <row r="65" spans="1:29" ht="13.5" customHeight="1">
      <c r="A65" s="6" t="s">
        <v>107</v>
      </c>
      <c r="B65" s="6" t="s">
        <v>108</v>
      </c>
      <c r="C65" s="10">
        <v>34100</v>
      </c>
      <c r="D65" s="10"/>
      <c r="E65" s="6"/>
      <c r="F65" s="6"/>
      <c r="G65" s="6"/>
      <c r="H65" s="6"/>
      <c r="I65" s="6"/>
      <c r="J65" s="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1"/>
      <c r="Z65" s="1"/>
      <c r="AA65" s="1"/>
      <c r="AB65" s="1"/>
      <c r="AC65" s="1"/>
    </row>
    <row r="66" spans="1:29" ht="13.5" customHeight="1">
      <c r="A66" s="6" t="s">
        <v>109</v>
      </c>
      <c r="B66" s="6" t="s">
        <v>110</v>
      </c>
      <c r="C66" s="10">
        <v>35200</v>
      </c>
      <c r="D66" s="10"/>
      <c r="E66" s="6"/>
      <c r="F66" s="6"/>
      <c r="G66" s="6"/>
      <c r="H66" s="6"/>
      <c r="I66" s="6"/>
      <c r="J66" s="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1"/>
      <c r="Z66" s="1"/>
      <c r="AA66" s="1"/>
      <c r="AB66" s="1"/>
      <c r="AC66" s="1"/>
    </row>
    <row r="67" spans="1:29" ht="13.5" customHeight="1">
      <c r="A67" s="6" t="s">
        <v>111</v>
      </c>
      <c r="B67" s="6" t="s">
        <v>112</v>
      </c>
      <c r="C67" s="10">
        <v>36300</v>
      </c>
      <c r="D67" s="10"/>
      <c r="E67" s="6"/>
      <c r="F67" s="6"/>
      <c r="G67" s="6"/>
      <c r="H67" s="6"/>
      <c r="I67" s="6"/>
      <c r="J67" s="8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"/>
      <c r="Z67" s="1"/>
      <c r="AA67" s="1"/>
      <c r="AB67" s="1"/>
      <c r="AC67" s="1"/>
    </row>
    <row r="68" spans="1:29" ht="13.5" customHeight="1">
      <c r="A68" s="6" t="s">
        <v>113</v>
      </c>
      <c r="B68" s="6" t="s">
        <v>114</v>
      </c>
      <c r="C68" s="10">
        <v>37400</v>
      </c>
      <c r="D68" s="10"/>
      <c r="E68" s="6"/>
      <c r="F68" s="6"/>
      <c r="G68" s="6"/>
      <c r="H68" s="6"/>
      <c r="I68" s="6"/>
      <c r="J68" s="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1"/>
      <c r="Z68" s="1"/>
      <c r="AA68" s="1"/>
      <c r="AB68" s="1"/>
      <c r="AC68" s="1"/>
    </row>
    <row r="69" spans="1:29" ht="13.5" customHeight="1">
      <c r="A69" s="6" t="s">
        <v>115</v>
      </c>
      <c r="B69" s="6" t="s">
        <v>116</v>
      </c>
      <c r="C69" s="10">
        <v>38500</v>
      </c>
      <c r="D69" s="10"/>
      <c r="E69" s="6"/>
      <c r="F69" s="6"/>
      <c r="G69" s="6"/>
      <c r="H69" s="6"/>
      <c r="I69" s="6"/>
      <c r="J69" s="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1"/>
      <c r="Z69" s="1"/>
      <c r="AA69" s="1"/>
      <c r="AB69" s="1"/>
      <c r="AC69" s="1"/>
    </row>
    <row r="70" spans="1:29" ht="13.5" customHeight="1">
      <c r="A70" s="6" t="s">
        <v>117</v>
      </c>
      <c r="B70" s="6" t="s">
        <v>118</v>
      </c>
      <c r="C70" s="10">
        <v>39600</v>
      </c>
      <c r="D70" s="10"/>
      <c r="E70" s="6"/>
      <c r="F70" s="6"/>
      <c r="G70" s="6"/>
      <c r="H70" s="6"/>
      <c r="I70" s="6"/>
      <c r="J70" s="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1"/>
      <c r="Z70" s="1"/>
      <c r="AA70" s="1"/>
      <c r="AB70" s="1"/>
      <c r="AC70" s="1"/>
    </row>
    <row r="71" spans="1:29" ht="13.5" customHeight="1">
      <c r="A71" s="6" t="s">
        <v>119</v>
      </c>
      <c r="B71" s="6" t="s">
        <v>120</v>
      </c>
      <c r="C71" s="10">
        <v>40700</v>
      </c>
      <c r="D71" s="10"/>
      <c r="E71" s="6"/>
      <c r="F71" s="6"/>
      <c r="G71" s="6"/>
      <c r="H71" s="6"/>
      <c r="I71" s="6"/>
      <c r="J71" s="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1"/>
      <c r="Z71" s="1"/>
      <c r="AA71" s="1"/>
      <c r="AB71" s="1"/>
      <c r="AC71" s="1"/>
    </row>
    <row r="72" spans="1:29" ht="13.5" customHeight="1">
      <c r="A72" s="6" t="s">
        <v>121</v>
      </c>
      <c r="B72" s="6" t="s">
        <v>122</v>
      </c>
      <c r="C72" s="10">
        <v>41800</v>
      </c>
      <c r="D72" s="10"/>
      <c r="E72" s="6"/>
      <c r="F72" s="6"/>
      <c r="G72" s="6"/>
      <c r="H72" s="6"/>
      <c r="I72" s="6"/>
      <c r="J72" s="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1"/>
      <c r="Z72" s="1"/>
      <c r="AA72" s="1"/>
      <c r="AB72" s="1"/>
      <c r="AC72" s="1"/>
    </row>
    <row r="73" spans="1:29" ht="13.5" customHeight="1">
      <c r="A73" s="6" t="s">
        <v>123</v>
      </c>
      <c r="B73" s="6" t="s">
        <v>124</v>
      </c>
      <c r="C73" s="10">
        <v>42900</v>
      </c>
      <c r="D73" s="10"/>
      <c r="E73" s="6"/>
      <c r="F73" s="6"/>
      <c r="G73" s="6"/>
      <c r="H73" s="6"/>
      <c r="I73" s="6"/>
      <c r="J73" s="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1"/>
      <c r="Z73" s="1"/>
      <c r="AA73" s="1"/>
      <c r="AB73" s="1"/>
      <c r="AC73" s="1"/>
    </row>
    <row r="74" spans="1:29" ht="13.5" customHeight="1">
      <c r="A74" s="6" t="s">
        <v>125</v>
      </c>
      <c r="B74" s="6" t="s">
        <v>126</v>
      </c>
      <c r="C74" s="10">
        <v>44000</v>
      </c>
      <c r="D74" s="10"/>
      <c r="E74" s="6"/>
      <c r="F74" s="6"/>
      <c r="G74" s="6"/>
      <c r="H74" s="6"/>
      <c r="I74" s="6"/>
      <c r="J74" s="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1"/>
      <c r="Z74" s="1"/>
      <c r="AA74" s="1"/>
      <c r="AB74" s="1"/>
      <c r="AC74" s="1"/>
    </row>
    <row r="75" spans="1:29" ht="13.5" customHeight="1">
      <c r="A75" s="6" t="s">
        <v>127</v>
      </c>
      <c r="B75" s="6" t="s">
        <v>66</v>
      </c>
      <c r="C75" s="10">
        <v>16500</v>
      </c>
      <c r="D75" s="10"/>
      <c r="E75" s="6"/>
      <c r="F75" s="6"/>
      <c r="G75" s="6"/>
      <c r="H75" s="6"/>
      <c r="I75" s="6"/>
      <c r="J75" s="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1"/>
      <c r="Z75" s="1"/>
      <c r="AA75" s="1"/>
      <c r="AB75" s="1"/>
      <c r="AC75" s="1"/>
    </row>
    <row r="76" spans="1:29" ht="13.5" customHeight="1">
      <c r="A76" s="6" t="s">
        <v>128</v>
      </c>
      <c r="B76" s="6" t="s">
        <v>68</v>
      </c>
      <c r="C76" s="10">
        <v>18150</v>
      </c>
      <c r="D76" s="10"/>
      <c r="E76" s="6"/>
      <c r="F76" s="6"/>
      <c r="G76" s="6"/>
      <c r="H76" s="6"/>
      <c r="I76" s="6"/>
      <c r="J76" s="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"/>
      <c r="Z76" s="1"/>
      <c r="AA76" s="1"/>
      <c r="AB76" s="1"/>
      <c r="AC76" s="1"/>
    </row>
    <row r="77" spans="1:29" ht="13.5" customHeight="1">
      <c r="A77" s="6" t="s">
        <v>129</v>
      </c>
      <c r="B77" s="6" t="s">
        <v>70</v>
      </c>
      <c r="C77" s="10">
        <v>19800</v>
      </c>
      <c r="D77" s="10"/>
      <c r="E77" s="6"/>
      <c r="F77" s="6"/>
      <c r="G77" s="6"/>
      <c r="H77" s="6"/>
      <c r="I77" s="6"/>
      <c r="J77" s="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1"/>
      <c r="Z77" s="1"/>
      <c r="AA77" s="1"/>
      <c r="AB77" s="1"/>
      <c r="AC77" s="1"/>
    </row>
    <row r="78" spans="1:29" ht="13.5" customHeight="1">
      <c r="A78" s="6" t="s">
        <v>130</v>
      </c>
      <c r="B78" s="6" t="s">
        <v>72</v>
      </c>
      <c r="C78" s="10">
        <v>21450</v>
      </c>
      <c r="D78" s="10"/>
      <c r="E78" s="6"/>
      <c r="F78" s="6"/>
      <c r="G78" s="6"/>
      <c r="H78" s="6"/>
      <c r="I78" s="6"/>
      <c r="J78" s="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1"/>
      <c r="Z78" s="1"/>
      <c r="AA78" s="1"/>
      <c r="AB78" s="1"/>
      <c r="AC78" s="1"/>
    </row>
    <row r="79" spans="1:29" ht="13.5" customHeight="1">
      <c r="A79" s="6" t="s">
        <v>131</v>
      </c>
      <c r="B79" s="6" t="s">
        <v>74</v>
      </c>
      <c r="C79" s="10">
        <v>23100.000000000004</v>
      </c>
      <c r="D79" s="10"/>
      <c r="E79" s="6"/>
      <c r="F79" s="6"/>
      <c r="G79" s="6"/>
      <c r="H79" s="6"/>
      <c r="I79" s="6"/>
      <c r="J79" s="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1"/>
      <c r="Z79" s="1"/>
      <c r="AA79" s="1"/>
      <c r="AB79" s="1"/>
      <c r="AC79" s="1"/>
    </row>
    <row r="80" spans="1:29" ht="13.5" customHeight="1">
      <c r="A80" s="6" t="s">
        <v>132</v>
      </c>
      <c r="B80" s="6" t="s">
        <v>76</v>
      </c>
      <c r="C80" s="10">
        <v>24750.000000000004</v>
      </c>
      <c r="D80" s="10"/>
      <c r="E80" s="6"/>
      <c r="F80" s="6"/>
      <c r="G80" s="6"/>
      <c r="H80" s="6"/>
      <c r="I80" s="6"/>
      <c r="J80" s="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1"/>
      <c r="Z80" s="1"/>
      <c r="AA80" s="1"/>
      <c r="AB80" s="1"/>
      <c r="AC80" s="1"/>
    </row>
    <row r="81" spans="1:29" ht="13.5" customHeight="1">
      <c r="A81" s="6" t="s">
        <v>133</v>
      </c>
      <c r="B81" s="6" t="s">
        <v>78</v>
      </c>
      <c r="C81" s="10">
        <v>26400.000000000004</v>
      </c>
      <c r="D81" s="10"/>
      <c r="E81" s="6"/>
      <c r="F81" s="6"/>
      <c r="G81" s="6"/>
      <c r="H81" s="6"/>
      <c r="I81" s="6"/>
      <c r="J81" s="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1"/>
      <c r="Z81" s="1"/>
      <c r="AA81" s="1"/>
      <c r="AB81" s="1"/>
      <c r="AC81" s="1"/>
    </row>
    <row r="82" spans="1:29" ht="13.5" customHeight="1">
      <c r="A82" s="6" t="s">
        <v>134</v>
      </c>
      <c r="B82" s="6" t="s">
        <v>80</v>
      </c>
      <c r="C82" s="10">
        <v>28050.000000000004</v>
      </c>
      <c r="D82" s="10"/>
      <c r="E82" s="6"/>
      <c r="F82" s="6"/>
      <c r="G82" s="6"/>
      <c r="H82" s="6"/>
      <c r="I82" s="6"/>
      <c r="J82" s="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1"/>
      <c r="Z82" s="1"/>
      <c r="AA82" s="1"/>
      <c r="AB82" s="1"/>
      <c r="AC82" s="1"/>
    </row>
    <row r="83" spans="1:29" ht="13.5" customHeight="1">
      <c r="A83" s="6" t="s">
        <v>135</v>
      </c>
      <c r="B83" s="6" t="s">
        <v>82</v>
      </c>
      <c r="C83" s="10">
        <v>29700.000000000004</v>
      </c>
      <c r="D83" s="10"/>
      <c r="E83" s="6"/>
      <c r="F83" s="6"/>
      <c r="G83" s="6"/>
      <c r="H83" s="6"/>
      <c r="I83" s="6"/>
      <c r="J83" s="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1"/>
      <c r="Z83" s="1"/>
      <c r="AA83" s="1"/>
      <c r="AB83" s="1"/>
      <c r="AC83" s="1"/>
    </row>
    <row r="84" spans="1:29" ht="13.5" customHeight="1">
      <c r="A84" s="6" t="s">
        <v>136</v>
      </c>
      <c r="B84" s="6" t="s">
        <v>84</v>
      </c>
      <c r="C84" s="10">
        <v>31350</v>
      </c>
      <c r="D84" s="10"/>
      <c r="E84" s="6"/>
      <c r="F84" s="6"/>
      <c r="G84" s="6"/>
      <c r="H84" s="6"/>
      <c r="I84" s="6"/>
      <c r="J84" s="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1"/>
      <c r="Z84" s="1"/>
      <c r="AA84" s="1"/>
      <c r="AB84" s="1"/>
      <c r="AC84" s="1"/>
    </row>
    <row r="85" spans="1:29" ht="13.5" customHeight="1">
      <c r="A85" s="6" t="s">
        <v>137</v>
      </c>
      <c r="B85" s="6" t="s">
        <v>86</v>
      </c>
      <c r="C85" s="10">
        <v>33000</v>
      </c>
      <c r="D85" s="10"/>
      <c r="E85" s="6"/>
      <c r="F85" s="6"/>
      <c r="G85" s="6"/>
      <c r="H85" s="6"/>
      <c r="I85" s="6"/>
      <c r="J85" s="8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1"/>
      <c r="Z85" s="1"/>
      <c r="AA85" s="1"/>
      <c r="AB85" s="1"/>
      <c r="AC85" s="1"/>
    </row>
    <row r="86" spans="1:29" ht="13.5" customHeight="1">
      <c r="A86" s="6" t="s">
        <v>138</v>
      </c>
      <c r="B86" s="6" t="s">
        <v>88</v>
      </c>
      <c r="C86" s="10">
        <v>34650</v>
      </c>
      <c r="D86" s="10"/>
      <c r="E86" s="6"/>
      <c r="F86" s="6"/>
      <c r="G86" s="6"/>
      <c r="H86" s="6"/>
      <c r="I86" s="6"/>
      <c r="J86" s="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1"/>
      <c r="Z86" s="1"/>
      <c r="AA86" s="1"/>
      <c r="AB86" s="1"/>
      <c r="AC86" s="1"/>
    </row>
    <row r="87" spans="1:29" ht="13.5" customHeight="1">
      <c r="A87" s="6" t="s">
        <v>139</v>
      </c>
      <c r="B87" s="6" t="s">
        <v>90</v>
      </c>
      <c r="C87" s="10">
        <v>36300</v>
      </c>
      <c r="D87" s="10"/>
      <c r="E87" s="6"/>
      <c r="F87" s="6"/>
      <c r="G87" s="6"/>
      <c r="H87" s="6"/>
      <c r="I87" s="6"/>
      <c r="J87" s="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1"/>
      <c r="Z87" s="1"/>
      <c r="AA87" s="1"/>
      <c r="AB87" s="1"/>
      <c r="AC87" s="1"/>
    </row>
    <row r="88" spans="1:29" ht="13.5" customHeight="1">
      <c r="A88" s="6" t="s">
        <v>140</v>
      </c>
      <c r="B88" s="6" t="s">
        <v>92</v>
      </c>
      <c r="C88" s="10">
        <v>37950</v>
      </c>
      <c r="D88" s="10"/>
      <c r="E88" s="6"/>
      <c r="F88" s="6"/>
      <c r="G88" s="6"/>
      <c r="H88" s="6"/>
      <c r="I88" s="6"/>
      <c r="J88" s="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1"/>
      <c r="Z88" s="1"/>
      <c r="AA88" s="1"/>
      <c r="AB88" s="1"/>
      <c r="AC88" s="1"/>
    </row>
    <row r="89" spans="1:29" ht="13.5" customHeight="1">
      <c r="A89" s="6" t="s">
        <v>141</v>
      </c>
      <c r="B89" s="6" t="s">
        <v>94</v>
      </c>
      <c r="C89" s="10">
        <v>39600</v>
      </c>
      <c r="D89" s="10"/>
      <c r="E89" s="6"/>
      <c r="F89" s="6"/>
      <c r="G89" s="6"/>
      <c r="H89" s="6"/>
      <c r="I89" s="6"/>
      <c r="J89" s="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1"/>
      <c r="Z89" s="1"/>
      <c r="AA89" s="1"/>
      <c r="AB89" s="1"/>
      <c r="AC89" s="1"/>
    </row>
    <row r="90" spans="1:29" ht="13.5" customHeight="1">
      <c r="A90" s="6" t="s">
        <v>142</v>
      </c>
      <c r="B90" s="6" t="s">
        <v>96</v>
      </c>
      <c r="C90" s="10">
        <v>41250</v>
      </c>
      <c r="D90" s="10"/>
      <c r="E90" s="6"/>
      <c r="F90" s="6"/>
      <c r="G90" s="6"/>
      <c r="H90" s="6"/>
      <c r="I90" s="6"/>
      <c r="J90" s="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1"/>
      <c r="Z90" s="1"/>
      <c r="AA90" s="1"/>
      <c r="AB90" s="1"/>
      <c r="AC90" s="1"/>
    </row>
    <row r="91" spans="1:29" ht="13.5" customHeight="1">
      <c r="A91" s="6" t="s">
        <v>143</v>
      </c>
      <c r="B91" s="6" t="s">
        <v>98</v>
      </c>
      <c r="C91" s="10">
        <v>42900</v>
      </c>
      <c r="D91" s="10"/>
      <c r="E91" s="6"/>
      <c r="F91" s="6"/>
      <c r="G91" s="6"/>
      <c r="H91" s="6"/>
      <c r="I91" s="6"/>
      <c r="J91" s="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1"/>
      <c r="Z91" s="1"/>
      <c r="AA91" s="1"/>
      <c r="AB91" s="1"/>
      <c r="AC91" s="1"/>
    </row>
    <row r="92" spans="1:29" ht="13.5" customHeight="1">
      <c r="A92" s="6" t="s">
        <v>144</v>
      </c>
      <c r="B92" s="6" t="s">
        <v>100</v>
      </c>
      <c r="C92" s="10">
        <v>44550</v>
      </c>
      <c r="D92" s="10"/>
      <c r="E92" s="6"/>
      <c r="F92" s="6"/>
      <c r="G92" s="6"/>
      <c r="H92" s="6"/>
      <c r="I92" s="6"/>
      <c r="J92" s="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1"/>
      <c r="Z92" s="1"/>
      <c r="AA92" s="1"/>
      <c r="AB92" s="1"/>
      <c r="AC92" s="1"/>
    </row>
    <row r="93" spans="1:29" ht="13.5" customHeight="1">
      <c r="A93" s="6" t="s">
        <v>145</v>
      </c>
      <c r="B93" s="6" t="s">
        <v>102</v>
      </c>
      <c r="C93" s="10">
        <v>46200.000000000007</v>
      </c>
      <c r="D93" s="10"/>
      <c r="E93" s="6"/>
      <c r="F93" s="6"/>
      <c r="G93" s="6"/>
      <c r="H93" s="6"/>
      <c r="I93" s="6"/>
      <c r="J93" s="8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1"/>
      <c r="Z93" s="1"/>
      <c r="AA93" s="1"/>
      <c r="AB93" s="1"/>
      <c r="AC93" s="1"/>
    </row>
    <row r="94" spans="1:29" ht="13.5" customHeight="1">
      <c r="A94" s="6" t="s">
        <v>146</v>
      </c>
      <c r="B94" s="6" t="s">
        <v>104</v>
      </c>
      <c r="C94" s="10">
        <v>47850.000000000007</v>
      </c>
      <c r="D94" s="10"/>
      <c r="E94" s="6"/>
      <c r="F94" s="6"/>
      <c r="G94" s="6"/>
      <c r="H94" s="6"/>
      <c r="I94" s="6"/>
      <c r="J94" s="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"/>
      <c r="Z94" s="1"/>
      <c r="AA94" s="1"/>
      <c r="AB94" s="1"/>
      <c r="AC94" s="1"/>
    </row>
    <row r="95" spans="1:29" ht="13.5" customHeight="1">
      <c r="A95" s="6" t="s">
        <v>147</v>
      </c>
      <c r="B95" s="6" t="s">
        <v>106</v>
      </c>
      <c r="C95" s="10">
        <v>49500.000000000007</v>
      </c>
      <c r="D95" s="10"/>
      <c r="E95" s="6"/>
      <c r="F95" s="6"/>
      <c r="G95" s="6"/>
      <c r="H95" s="6"/>
      <c r="I95" s="6"/>
      <c r="J95" s="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1"/>
      <c r="Z95" s="1"/>
      <c r="AA95" s="1"/>
      <c r="AB95" s="1"/>
      <c r="AC95" s="1"/>
    </row>
    <row r="96" spans="1:29" ht="13.5" customHeight="1">
      <c r="A96" s="6" t="s">
        <v>148</v>
      </c>
      <c r="B96" s="6" t="s">
        <v>108</v>
      </c>
      <c r="C96" s="10">
        <v>51150.000000000007</v>
      </c>
      <c r="D96" s="10"/>
      <c r="E96" s="6"/>
      <c r="F96" s="6"/>
      <c r="G96" s="6"/>
      <c r="H96" s="6"/>
      <c r="I96" s="6"/>
      <c r="J96" s="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1"/>
      <c r="Z96" s="1"/>
      <c r="AA96" s="1"/>
      <c r="AB96" s="1"/>
      <c r="AC96" s="1"/>
    </row>
    <row r="97" spans="1:29" ht="13.5" customHeight="1">
      <c r="A97" s="6" t="s">
        <v>149</v>
      </c>
      <c r="B97" s="6" t="s">
        <v>110</v>
      </c>
      <c r="C97" s="10">
        <v>52800.000000000007</v>
      </c>
      <c r="D97" s="10"/>
      <c r="E97" s="6"/>
      <c r="F97" s="6"/>
      <c r="G97" s="6"/>
      <c r="H97" s="6"/>
      <c r="I97" s="6"/>
      <c r="J97" s="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1"/>
      <c r="Z97" s="1"/>
      <c r="AA97" s="1"/>
      <c r="AB97" s="1"/>
      <c r="AC97" s="1"/>
    </row>
    <row r="98" spans="1:29" ht="13.5" customHeight="1">
      <c r="A98" s="6" t="s">
        <v>150</v>
      </c>
      <c r="B98" s="6" t="s">
        <v>112</v>
      </c>
      <c r="C98" s="10">
        <v>54450.000000000007</v>
      </c>
      <c r="D98" s="10"/>
      <c r="E98" s="6"/>
      <c r="F98" s="6"/>
      <c r="G98" s="6"/>
      <c r="H98" s="6"/>
      <c r="I98" s="6"/>
      <c r="J98" s="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1"/>
      <c r="Z98" s="1"/>
      <c r="AA98" s="1"/>
      <c r="AB98" s="1"/>
      <c r="AC98" s="1"/>
    </row>
    <row r="99" spans="1:29" ht="13.5" customHeight="1">
      <c r="A99" s="6" t="s">
        <v>151</v>
      </c>
      <c r="B99" s="6" t="s">
        <v>114</v>
      </c>
      <c r="C99" s="10">
        <v>56100.000000000007</v>
      </c>
      <c r="D99" s="10"/>
      <c r="E99" s="6"/>
      <c r="F99" s="6"/>
      <c r="G99" s="6"/>
      <c r="H99" s="6"/>
      <c r="I99" s="6"/>
      <c r="J99" s="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1"/>
      <c r="Z99" s="1"/>
      <c r="AA99" s="1"/>
      <c r="AB99" s="1"/>
      <c r="AC99" s="1"/>
    </row>
    <row r="100" spans="1:29" ht="13.5" customHeight="1">
      <c r="A100" s="6" t="s">
        <v>152</v>
      </c>
      <c r="B100" s="6" t="s">
        <v>116</v>
      </c>
      <c r="C100" s="10">
        <v>57750.000000000007</v>
      </c>
      <c r="D100" s="10"/>
      <c r="E100" s="6"/>
      <c r="F100" s="6"/>
      <c r="G100" s="6"/>
      <c r="H100" s="6"/>
      <c r="I100" s="6"/>
      <c r="J100" s="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1"/>
      <c r="Z100" s="1"/>
      <c r="AA100" s="1"/>
      <c r="AB100" s="1"/>
      <c r="AC100" s="1"/>
    </row>
    <row r="101" spans="1:29" ht="13.5" customHeight="1">
      <c r="A101" s="6" t="s">
        <v>153</v>
      </c>
      <c r="B101" s="6" t="s">
        <v>118</v>
      </c>
      <c r="C101" s="10">
        <v>59400.000000000007</v>
      </c>
      <c r="D101" s="10"/>
      <c r="E101" s="6"/>
      <c r="F101" s="6"/>
      <c r="G101" s="6"/>
      <c r="H101" s="6"/>
      <c r="I101" s="6"/>
      <c r="J101" s="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1"/>
      <c r="Z101" s="1"/>
      <c r="AA101" s="1"/>
      <c r="AB101" s="1"/>
      <c r="AC101" s="1"/>
    </row>
    <row r="102" spans="1:29" ht="13.5" customHeight="1">
      <c r="A102" s="6" t="s">
        <v>154</v>
      </c>
      <c r="B102" s="6" t="s">
        <v>120</v>
      </c>
      <c r="C102" s="10">
        <v>61050</v>
      </c>
      <c r="D102" s="10"/>
      <c r="E102" s="6"/>
      <c r="F102" s="6"/>
      <c r="G102" s="6"/>
      <c r="H102" s="6"/>
      <c r="I102" s="6"/>
      <c r="J102" s="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1"/>
      <c r="Z102" s="1"/>
      <c r="AA102" s="1"/>
      <c r="AB102" s="1"/>
      <c r="AC102" s="1"/>
    </row>
    <row r="103" spans="1:29" ht="13.5" customHeight="1">
      <c r="A103" s="6" t="s">
        <v>155</v>
      </c>
      <c r="B103" s="6" t="s">
        <v>122</v>
      </c>
      <c r="C103" s="10">
        <v>62700</v>
      </c>
      <c r="D103" s="10"/>
      <c r="E103" s="6"/>
      <c r="F103" s="6"/>
      <c r="G103" s="6"/>
      <c r="H103" s="6"/>
      <c r="I103" s="6"/>
      <c r="J103" s="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1"/>
      <c r="Z103" s="1"/>
      <c r="AA103" s="1"/>
      <c r="AB103" s="1"/>
      <c r="AC103" s="1"/>
    </row>
    <row r="104" spans="1:29" ht="13.5" customHeight="1">
      <c r="A104" s="6" t="s">
        <v>156</v>
      </c>
      <c r="B104" s="6" t="s">
        <v>124</v>
      </c>
      <c r="C104" s="10">
        <v>64350</v>
      </c>
      <c r="D104" s="10"/>
      <c r="E104" s="6"/>
      <c r="F104" s="6"/>
      <c r="G104" s="6"/>
      <c r="H104" s="6"/>
      <c r="I104" s="6"/>
      <c r="J104" s="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1"/>
      <c r="Z104" s="1"/>
      <c r="AA104" s="1"/>
      <c r="AB104" s="1"/>
      <c r="AC104" s="1"/>
    </row>
    <row r="105" spans="1:29" ht="13.5" customHeight="1">
      <c r="A105" s="6" t="s">
        <v>157</v>
      </c>
      <c r="B105" s="6" t="s">
        <v>126</v>
      </c>
      <c r="C105" s="10">
        <v>66000</v>
      </c>
      <c r="D105" s="10"/>
      <c r="E105" s="6"/>
      <c r="F105" s="6"/>
      <c r="G105" s="6"/>
      <c r="H105" s="6"/>
      <c r="I105" s="6"/>
      <c r="J105" s="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1"/>
      <c r="Z105" s="1"/>
      <c r="AA105" s="1"/>
      <c r="AB105" s="1"/>
      <c r="AC105" s="1"/>
    </row>
    <row r="106" spans="1:29" ht="13.5" customHeight="1">
      <c r="A106" s="6" t="s">
        <v>158</v>
      </c>
      <c r="B106" s="6" t="s">
        <v>66</v>
      </c>
      <c r="C106" s="10">
        <v>22000</v>
      </c>
      <c r="D106" s="10"/>
      <c r="E106" s="6"/>
      <c r="F106" s="6"/>
      <c r="G106" s="6"/>
      <c r="H106" s="6"/>
      <c r="I106" s="6"/>
      <c r="J106" s="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1"/>
      <c r="Z106" s="1"/>
      <c r="AA106" s="1"/>
      <c r="AB106" s="1"/>
      <c r="AC106" s="1"/>
    </row>
    <row r="107" spans="1:29" ht="13.5" customHeight="1">
      <c r="A107" s="6" t="s">
        <v>159</v>
      </c>
      <c r="B107" s="6" t="s">
        <v>68</v>
      </c>
      <c r="C107" s="10">
        <v>24200.000000000004</v>
      </c>
      <c r="D107" s="10"/>
      <c r="E107" s="6"/>
      <c r="F107" s="6"/>
      <c r="G107" s="6"/>
      <c r="H107" s="6"/>
      <c r="I107" s="6"/>
      <c r="J107" s="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"/>
      <c r="Z107" s="1"/>
      <c r="AA107" s="1"/>
      <c r="AB107" s="1"/>
      <c r="AC107" s="1"/>
    </row>
    <row r="108" spans="1:29" ht="13.5" customHeight="1">
      <c r="A108" s="6" t="s">
        <v>160</v>
      </c>
      <c r="B108" s="6" t="s">
        <v>70</v>
      </c>
      <c r="C108" s="10">
        <v>26400.000000000004</v>
      </c>
      <c r="D108" s="10"/>
      <c r="E108" s="6"/>
      <c r="F108" s="6"/>
      <c r="G108" s="6"/>
      <c r="H108" s="6"/>
      <c r="I108" s="6"/>
      <c r="J108" s="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1"/>
      <c r="Z108" s="1"/>
      <c r="AA108" s="1"/>
      <c r="AB108" s="1"/>
      <c r="AC108" s="1"/>
    </row>
    <row r="109" spans="1:29" ht="13.5" customHeight="1">
      <c r="A109" s="6" t="s">
        <v>161</v>
      </c>
      <c r="B109" s="6" t="s">
        <v>72</v>
      </c>
      <c r="C109" s="10">
        <v>28600.000000000004</v>
      </c>
      <c r="D109" s="10"/>
      <c r="E109" s="6"/>
      <c r="F109" s="6"/>
      <c r="G109" s="6"/>
      <c r="H109" s="6"/>
      <c r="I109" s="6"/>
      <c r="J109" s="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1"/>
      <c r="Z109" s="1"/>
      <c r="AA109" s="1"/>
      <c r="AB109" s="1"/>
      <c r="AC109" s="1"/>
    </row>
    <row r="110" spans="1:29" ht="13.5" customHeight="1">
      <c r="A110" s="6" t="s">
        <v>162</v>
      </c>
      <c r="B110" s="6" t="s">
        <v>74</v>
      </c>
      <c r="C110" s="10">
        <v>30800</v>
      </c>
      <c r="D110" s="10"/>
      <c r="E110" s="6"/>
      <c r="F110" s="6"/>
      <c r="G110" s="6"/>
      <c r="H110" s="6"/>
      <c r="I110" s="6"/>
      <c r="J110" s="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1"/>
      <c r="Z110" s="1"/>
      <c r="AA110" s="1"/>
      <c r="AB110" s="1"/>
      <c r="AC110" s="1"/>
    </row>
    <row r="111" spans="1:29" ht="13.5" customHeight="1">
      <c r="A111" s="6" t="s">
        <v>163</v>
      </c>
      <c r="B111" s="6" t="s">
        <v>76</v>
      </c>
      <c r="C111" s="10">
        <v>33000</v>
      </c>
      <c r="D111" s="10"/>
      <c r="E111" s="6"/>
      <c r="F111" s="6"/>
      <c r="G111" s="6"/>
      <c r="H111" s="6"/>
      <c r="I111" s="6"/>
      <c r="J111" s="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1"/>
      <c r="Z111" s="1"/>
      <c r="AA111" s="1"/>
      <c r="AB111" s="1"/>
      <c r="AC111" s="1"/>
    </row>
    <row r="112" spans="1:29" ht="13.5" customHeight="1">
      <c r="A112" s="6" t="s">
        <v>164</v>
      </c>
      <c r="B112" s="6" t="s">
        <v>78</v>
      </c>
      <c r="C112" s="10">
        <v>35200</v>
      </c>
      <c r="D112" s="10"/>
      <c r="E112" s="6"/>
      <c r="F112" s="6"/>
      <c r="G112" s="6"/>
      <c r="H112" s="6"/>
      <c r="I112" s="6"/>
      <c r="J112" s="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1"/>
      <c r="Z112" s="1"/>
      <c r="AA112" s="1"/>
      <c r="AB112" s="1"/>
      <c r="AC112" s="1"/>
    </row>
    <row r="113" spans="1:29" ht="13.5" customHeight="1">
      <c r="A113" s="6" t="s">
        <v>165</v>
      </c>
      <c r="B113" s="6" t="s">
        <v>80</v>
      </c>
      <c r="C113" s="10">
        <v>37400</v>
      </c>
      <c r="D113" s="10"/>
      <c r="E113" s="6"/>
      <c r="F113" s="6"/>
      <c r="G113" s="6"/>
      <c r="H113" s="6"/>
      <c r="I113" s="6"/>
      <c r="J113" s="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1"/>
      <c r="Z113" s="1"/>
      <c r="AA113" s="1"/>
      <c r="AB113" s="1"/>
      <c r="AC113" s="1"/>
    </row>
    <row r="114" spans="1:29" ht="13.5" customHeight="1">
      <c r="A114" s="6" t="s">
        <v>166</v>
      </c>
      <c r="B114" s="6" t="s">
        <v>82</v>
      </c>
      <c r="C114" s="10">
        <v>39600</v>
      </c>
      <c r="D114" s="10"/>
      <c r="E114" s="6"/>
      <c r="F114" s="6"/>
      <c r="G114" s="6"/>
      <c r="H114" s="6"/>
      <c r="I114" s="6"/>
      <c r="J114" s="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1"/>
      <c r="Z114" s="1"/>
      <c r="AA114" s="1"/>
      <c r="AB114" s="1"/>
      <c r="AC114" s="1"/>
    </row>
    <row r="115" spans="1:29" ht="13.5" customHeight="1">
      <c r="A115" s="6" t="s">
        <v>167</v>
      </c>
      <c r="B115" s="6" t="s">
        <v>84</v>
      </c>
      <c r="C115" s="10">
        <v>41800</v>
      </c>
      <c r="D115" s="10"/>
      <c r="E115" s="6"/>
      <c r="F115" s="6"/>
      <c r="G115" s="6"/>
      <c r="H115" s="6"/>
      <c r="I115" s="6"/>
      <c r="J115" s="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1"/>
      <c r="Z115" s="1"/>
      <c r="AA115" s="1"/>
      <c r="AB115" s="1"/>
      <c r="AC115" s="1"/>
    </row>
    <row r="116" spans="1:29" ht="13.5" customHeight="1">
      <c r="A116" s="6" t="s">
        <v>168</v>
      </c>
      <c r="B116" s="6" t="s">
        <v>86</v>
      </c>
      <c r="C116" s="10">
        <v>44000</v>
      </c>
      <c r="D116" s="10"/>
      <c r="E116" s="6"/>
      <c r="F116" s="6"/>
      <c r="G116" s="6"/>
      <c r="H116" s="6"/>
      <c r="I116" s="6"/>
      <c r="J116" s="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1"/>
      <c r="Z116" s="1"/>
      <c r="AA116" s="1"/>
      <c r="AB116" s="1"/>
      <c r="AC116" s="1"/>
    </row>
    <row r="117" spans="1:29" ht="13.5" customHeight="1">
      <c r="A117" s="6" t="s">
        <v>169</v>
      </c>
      <c r="B117" s="6" t="s">
        <v>88</v>
      </c>
      <c r="C117" s="10">
        <v>46200.000000000007</v>
      </c>
      <c r="D117" s="10"/>
      <c r="E117" s="6"/>
      <c r="F117" s="6"/>
      <c r="G117" s="6"/>
      <c r="H117" s="6"/>
      <c r="I117" s="6"/>
      <c r="J117" s="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1"/>
      <c r="Z117" s="1"/>
      <c r="AA117" s="1"/>
      <c r="AB117" s="1"/>
      <c r="AC117" s="1"/>
    </row>
    <row r="118" spans="1:29" ht="13.5" customHeight="1">
      <c r="A118" s="6" t="s">
        <v>170</v>
      </c>
      <c r="B118" s="6" t="s">
        <v>90</v>
      </c>
      <c r="C118" s="10">
        <v>48400.000000000007</v>
      </c>
      <c r="D118" s="10"/>
      <c r="E118" s="6"/>
      <c r="F118" s="6"/>
      <c r="G118" s="6"/>
      <c r="H118" s="6"/>
      <c r="I118" s="6"/>
      <c r="J118" s="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1"/>
      <c r="Z118" s="1"/>
      <c r="AA118" s="1"/>
      <c r="AB118" s="1"/>
      <c r="AC118" s="1"/>
    </row>
    <row r="119" spans="1:29" ht="13.5" customHeight="1">
      <c r="A119" s="6" t="s">
        <v>171</v>
      </c>
      <c r="B119" s="6" t="s">
        <v>92</v>
      </c>
      <c r="C119" s="10">
        <v>50600.000000000007</v>
      </c>
      <c r="D119" s="10"/>
      <c r="E119" s="6"/>
      <c r="F119" s="6"/>
      <c r="G119" s="6"/>
      <c r="H119" s="6"/>
      <c r="I119" s="6"/>
      <c r="J119" s="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1"/>
      <c r="Z119" s="1"/>
      <c r="AA119" s="1"/>
      <c r="AB119" s="1"/>
      <c r="AC119" s="1"/>
    </row>
    <row r="120" spans="1:29" ht="13.5" customHeight="1">
      <c r="A120" s="6" t="s">
        <v>172</v>
      </c>
      <c r="B120" s="6" t="s">
        <v>94</v>
      </c>
      <c r="C120" s="10">
        <v>52800.000000000007</v>
      </c>
      <c r="D120" s="10"/>
      <c r="E120" s="6"/>
      <c r="F120" s="6"/>
      <c r="G120" s="6"/>
      <c r="H120" s="6"/>
      <c r="I120" s="6"/>
      <c r="J120" s="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1"/>
      <c r="Z120" s="1"/>
      <c r="AA120" s="1"/>
      <c r="AB120" s="1"/>
      <c r="AC120" s="1"/>
    </row>
    <row r="121" spans="1:29" ht="13.5" customHeight="1">
      <c r="A121" s="6" t="s">
        <v>173</v>
      </c>
      <c r="B121" s="6" t="s">
        <v>96</v>
      </c>
      <c r="C121" s="10">
        <v>55000.000000000007</v>
      </c>
      <c r="D121" s="10"/>
      <c r="E121" s="6"/>
      <c r="F121" s="6"/>
      <c r="G121" s="6"/>
      <c r="H121" s="6"/>
      <c r="I121" s="6"/>
      <c r="J121" s="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1"/>
      <c r="Z121" s="1"/>
      <c r="AA121" s="1"/>
      <c r="AB121" s="1"/>
      <c r="AC121" s="1"/>
    </row>
    <row r="122" spans="1:29" ht="13.5" customHeight="1">
      <c r="A122" s="6" t="s">
        <v>174</v>
      </c>
      <c r="B122" s="6" t="s">
        <v>98</v>
      </c>
      <c r="C122" s="10">
        <v>57200.000000000007</v>
      </c>
      <c r="D122" s="10"/>
      <c r="E122" s="6"/>
      <c r="F122" s="6"/>
      <c r="G122" s="6"/>
      <c r="H122" s="6"/>
      <c r="I122" s="6"/>
      <c r="J122" s="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1"/>
      <c r="Z122" s="1"/>
      <c r="AA122" s="1"/>
      <c r="AB122" s="1"/>
      <c r="AC122" s="1"/>
    </row>
    <row r="123" spans="1:29" ht="13.5" customHeight="1">
      <c r="A123" s="6" t="s">
        <v>175</v>
      </c>
      <c r="B123" s="6" t="s">
        <v>100</v>
      </c>
      <c r="C123" s="10">
        <v>59400.000000000007</v>
      </c>
      <c r="D123" s="10"/>
      <c r="E123" s="6"/>
      <c r="F123" s="6"/>
      <c r="G123" s="6"/>
      <c r="H123" s="6"/>
      <c r="I123" s="6"/>
      <c r="J123" s="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1"/>
      <c r="Z123" s="1"/>
      <c r="AA123" s="1"/>
      <c r="AB123" s="1"/>
      <c r="AC123" s="1"/>
    </row>
    <row r="124" spans="1:29" ht="13.5" customHeight="1">
      <c r="A124" s="6" t="s">
        <v>176</v>
      </c>
      <c r="B124" s="6" t="s">
        <v>102</v>
      </c>
      <c r="C124" s="10">
        <v>61600</v>
      </c>
      <c r="D124" s="10"/>
      <c r="E124" s="6"/>
      <c r="F124" s="6"/>
      <c r="G124" s="6"/>
      <c r="H124" s="6"/>
      <c r="I124" s="6"/>
      <c r="J124" s="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1"/>
      <c r="Z124" s="1"/>
      <c r="AA124" s="1"/>
      <c r="AB124" s="1"/>
      <c r="AC124" s="1"/>
    </row>
    <row r="125" spans="1:29" ht="13.5" customHeight="1">
      <c r="A125" s="6" t="s">
        <v>177</v>
      </c>
      <c r="B125" s="6" t="s">
        <v>104</v>
      </c>
      <c r="C125" s="10">
        <v>63800</v>
      </c>
      <c r="D125" s="10"/>
      <c r="E125" s="6"/>
      <c r="F125" s="6"/>
      <c r="G125" s="6"/>
      <c r="H125" s="6"/>
      <c r="I125" s="6"/>
      <c r="J125" s="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1"/>
      <c r="Z125" s="1"/>
      <c r="AA125" s="1"/>
      <c r="AB125" s="1"/>
      <c r="AC125" s="1"/>
    </row>
    <row r="126" spans="1:29" ht="13.5" customHeight="1">
      <c r="A126" s="6" t="s">
        <v>178</v>
      </c>
      <c r="B126" s="6" t="s">
        <v>106</v>
      </c>
      <c r="C126" s="10">
        <v>66000</v>
      </c>
      <c r="D126" s="10"/>
      <c r="E126" s="6"/>
      <c r="F126" s="6"/>
      <c r="G126" s="6"/>
      <c r="H126" s="6"/>
      <c r="I126" s="6"/>
      <c r="J126" s="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1"/>
      <c r="Z126" s="1"/>
      <c r="AA126" s="1"/>
      <c r="AB126" s="1"/>
      <c r="AC126" s="1"/>
    </row>
    <row r="127" spans="1:29" ht="13.5" customHeight="1">
      <c r="A127" s="6" t="s">
        <v>179</v>
      </c>
      <c r="B127" s="6" t="s">
        <v>108</v>
      </c>
      <c r="C127" s="10">
        <v>68200</v>
      </c>
      <c r="D127" s="10"/>
      <c r="E127" s="6"/>
      <c r="F127" s="6"/>
      <c r="G127" s="6"/>
      <c r="H127" s="6"/>
      <c r="I127" s="6"/>
      <c r="J127" s="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1"/>
      <c r="Z127" s="1"/>
      <c r="AA127" s="1"/>
      <c r="AB127" s="1"/>
      <c r="AC127" s="1"/>
    </row>
    <row r="128" spans="1:29" ht="13.5" customHeight="1">
      <c r="A128" s="6" t="s">
        <v>180</v>
      </c>
      <c r="B128" s="6" t="s">
        <v>110</v>
      </c>
      <c r="C128" s="10">
        <v>70400</v>
      </c>
      <c r="D128" s="10"/>
      <c r="E128" s="6"/>
      <c r="F128" s="6"/>
      <c r="G128" s="6"/>
      <c r="H128" s="6"/>
      <c r="I128" s="6"/>
      <c r="J128" s="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1"/>
      <c r="Z128" s="1"/>
      <c r="AA128" s="1"/>
      <c r="AB128" s="1"/>
      <c r="AC128" s="1"/>
    </row>
    <row r="129" spans="1:29" ht="13.5" customHeight="1">
      <c r="A129" s="6" t="s">
        <v>181</v>
      </c>
      <c r="B129" s="6" t="s">
        <v>112</v>
      </c>
      <c r="C129" s="10">
        <v>72600</v>
      </c>
      <c r="D129" s="10"/>
      <c r="E129" s="6"/>
      <c r="F129" s="6"/>
      <c r="G129" s="6"/>
      <c r="H129" s="6"/>
      <c r="I129" s="6"/>
      <c r="J129" s="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1"/>
      <c r="Z129" s="1"/>
      <c r="AA129" s="1"/>
      <c r="AB129" s="1"/>
      <c r="AC129" s="1"/>
    </row>
    <row r="130" spans="1:29" ht="13.5" customHeight="1">
      <c r="A130" s="6" t="s">
        <v>182</v>
      </c>
      <c r="B130" s="6" t="s">
        <v>114</v>
      </c>
      <c r="C130" s="10">
        <v>74800</v>
      </c>
      <c r="D130" s="10"/>
      <c r="E130" s="6"/>
      <c r="F130" s="6"/>
      <c r="G130" s="6"/>
      <c r="H130" s="6"/>
      <c r="I130" s="6"/>
      <c r="J130" s="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1"/>
      <c r="Z130" s="1"/>
      <c r="AA130" s="1"/>
      <c r="AB130" s="1"/>
      <c r="AC130" s="1"/>
    </row>
    <row r="131" spans="1:29" ht="13.5" customHeight="1">
      <c r="A131" s="6" t="s">
        <v>183</v>
      </c>
      <c r="B131" s="6" t="s">
        <v>116</v>
      </c>
      <c r="C131" s="10">
        <v>77000</v>
      </c>
      <c r="D131" s="10"/>
      <c r="E131" s="6"/>
      <c r="F131" s="6"/>
      <c r="G131" s="6"/>
      <c r="H131" s="6"/>
      <c r="I131" s="6"/>
      <c r="J131" s="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1"/>
      <c r="Z131" s="1"/>
      <c r="AA131" s="1"/>
      <c r="AB131" s="1"/>
      <c r="AC131" s="1"/>
    </row>
    <row r="132" spans="1:29" ht="13.5" customHeight="1">
      <c r="A132" s="6" t="s">
        <v>184</v>
      </c>
      <c r="B132" s="6" t="s">
        <v>118</v>
      </c>
      <c r="C132" s="10">
        <v>79200</v>
      </c>
      <c r="D132" s="10"/>
      <c r="E132" s="6"/>
      <c r="F132" s="6"/>
      <c r="G132" s="6"/>
      <c r="H132" s="6"/>
      <c r="I132" s="6"/>
      <c r="J132" s="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1"/>
      <c r="Z132" s="1"/>
      <c r="AA132" s="1"/>
      <c r="AB132" s="1"/>
      <c r="AC132" s="1"/>
    </row>
    <row r="133" spans="1:29" ht="13.5" customHeight="1">
      <c r="A133" s="6" t="s">
        <v>185</v>
      </c>
      <c r="B133" s="6" t="s">
        <v>120</v>
      </c>
      <c r="C133" s="10">
        <v>81400</v>
      </c>
      <c r="D133" s="10"/>
      <c r="E133" s="6"/>
      <c r="F133" s="6"/>
      <c r="G133" s="6"/>
      <c r="H133" s="6"/>
      <c r="I133" s="6"/>
      <c r="J133" s="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1"/>
      <c r="Z133" s="1"/>
      <c r="AA133" s="1"/>
      <c r="AB133" s="1"/>
      <c r="AC133" s="1"/>
    </row>
    <row r="134" spans="1:29" ht="13.5" customHeight="1">
      <c r="A134" s="6" t="s">
        <v>186</v>
      </c>
      <c r="B134" s="6" t="s">
        <v>122</v>
      </c>
      <c r="C134" s="10">
        <v>83600</v>
      </c>
      <c r="D134" s="10"/>
      <c r="E134" s="6"/>
      <c r="F134" s="6"/>
      <c r="G134" s="6"/>
      <c r="H134" s="6"/>
      <c r="I134" s="6"/>
      <c r="J134" s="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1"/>
      <c r="Z134" s="1"/>
      <c r="AA134" s="1"/>
      <c r="AB134" s="1"/>
      <c r="AC134" s="1"/>
    </row>
    <row r="135" spans="1:29" ht="13.5" customHeight="1">
      <c r="A135" s="6" t="s">
        <v>187</v>
      </c>
      <c r="B135" s="6" t="s">
        <v>124</v>
      </c>
      <c r="C135" s="10">
        <v>85800</v>
      </c>
      <c r="D135" s="10"/>
      <c r="E135" s="6"/>
      <c r="F135" s="6"/>
      <c r="G135" s="6"/>
      <c r="H135" s="6"/>
      <c r="I135" s="6"/>
      <c r="J135" s="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1"/>
      <c r="Z135" s="1"/>
      <c r="AA135" s="1"/>
      <c r="AB135" s="1"/>
      <c r="AC135" s="1"/>
    </row>
    <row r="136" spans="1:29" ht="13.5" customHeight="1">
      <c r="A136" s="6" t="s">
        <v>188</v>
      </c>
      <c r="B136" s="6" t="s">
        <v>126</v>
      </c>
      <c r="C136" s="10">
        <v>88000</v>
      </c>
      <c r="D136" s="10"/>
      <c r="E136" s="6"/>
      <c r="F136" s="6"/>
      <c r="G136" s="6"/>
      <c r="H136" s="6"/>
      <c r="I136" s="6"/>
      <c r="J136" s="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1"/>
      <c r="Z136" s="1"/>
      <c r="AA136" s="1"/>
      <c r="AB136" s="1"/>
      <c r="AC136" s="1"/>
    </row>
    <row r="137" spans="1:29" ht="13.5" customHeight="1">
      <c r="A137" s="6" t="s">
        <v>189</v>
      </c>
      <c r="B137" s="6" t="s">
        <v>190</v>
      </c>
      <c r="C137" s="10">
        <v>2750</v>
      </c>
      <c r="D137" s="10"/>
      <c r="E137" s="6"/>
      <c r="F137" s="6"/>
      <c r="G137" s="6"/>
      <c r="H137" s="6"/>
      <c r="I137" s="6"/>
      <c r="J137" s="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1"/>
      <c r="Z137" s="1"/>
      <c r="AA137" s="1"/>
      <c r="AB137" s="1"/>
      <c r="AC137" s="1"/>
    </row>
    <row r="138" spans="1:29" ht="13.5" customHeight="1">
      <c r="A138" s="6" t="s">
        <v>191</v>
      </c>
      <c r="B138" s="6" t="s">
        <v>192</v>
      </c>
      <c r="C138" s="10">
        <v>5500</v>
      </c>
      <c r="D138" s="10"/>
      <c r="E138" s="6"/>
      <c r="F138" s="6"/>
      <c r="G138" s="6"/>
      <c r="H138" s="6"/>
      <c r="I138" s="6"/>
      <c r="J138" s="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1"/>
      <c r="Z138" s="1"/>
      <c r="AA138" s="1"/>
      <c r="AB138" s="1"/>
      <c r="AC138" s="1"/>
    </row>
    <row r="139" spans="1:29" ht="13.5" customHeight="1">
      <c r="A139" s="6" t="s">
        <v>193</v>
      </c>
      <c r="B139" s="6" t="s">
        <v>194</v>
      </c>
      <c r="C139" s="10">
        <v>8250</v>
      </c>
      <c r="D139" s="10"/>
      <c r="E139" s="6"/>
      <c r="F139" s="6"/>
      <c r="G139" s="6"/>
      <c r="H139" s="6"/>
      <c r="I139" s="6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1"/>
      <c r="Z139" s="1"/>
      <c r="AA139" s="1"/>
      <c r="AB139" s="1"/>
      <c r="AC139" s="1"/>
    </row>
    <row r="140" spans="1:29" ht="13.5" customHeight="1">
      <c r="A140" s="6" t="s">
        <v>195</v>
      </c>
      <c r="B140" s="6" t="s">
        <v>196</v>
      </c>
      <c r="C140" s="10">
        <v>11000</v>
      </c>
      <c r="D140" s="10"/>
      <c r="E140" s="6"/>
      <c r="F140" s="6"/>
      <c r="G140" s="6"/>
      <c r="H140" s="6"/>
      <c r="I140" s="6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1"/>
      <c r="Z140" s="1"/>
      <c r="AA140" s="1"/>
      <c r="AB140" s="1"/>
      <c r="AC140" s="1"/>
    </row>
    <row r="141" spans="1:29" ht="13.5" customHeight="1">
      <c r="A141" s="6" t="s">
        <v>197</v>
      </c>
      <c r="B141" s="6" t="s">
        <v>198</v>
      </c>
      <c r="C141" s="10">
        <v>13750.000000000002</v>
      </c>
      <c r="D141" s="10"/>
      <c r="E141" s="6"/>
      <c r="F141" s="6"/>
      <c r="G141" s="6"/>
      <c r="H141" s="6"/>
      <c r="I141" s="6"/>
      <c r="J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1"/>
      <c r="Z141" s="1"/>
      <c r="AA141" s="1"/>
      <c r="AB141" s="1"/>
      <c r="AC141" s="1"/>
    </row>
    <row r="142" spans="1:29" ht="13.5" customHeight="1">
      <c r="A142" s="6" t="s">
        <v>199</v>
      </c>
      <c r="B142" s="6" t="s">
        <v>200</v>
      </c>
      <c r="C142" s="10">
        <v>16500</v>
      </c>
      <c r="D142" s="10"/>
      <c r="E142" s="6"/>
      <c r="F142" s="6"/>
      <c r="G142" s="6"/>
      <c r="H142" s="6"/>
      <c r="I142" s="6"/>
      <c r="J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1"/>
      <c r="Z142" s="1"/>
      <c r="AA142" s="1"/>
      <c r="AB142" s="1"/>
      <c r="AC142" s="1"/>
    </row>
    <row r="143" spans="1:29" ht="13.5" customHeight="1">
      <c r="A143" s="6" t="s">
        <v>201</v>
      </c>
      <c r="B143" s="6" t="s">
        <v>202</v>
      </c>
      <c r="C143" s="10">
        <v>19250</v>
      </c>
      <c r="D143" s="10"/>
      <c r="E143" s="6"/>
      <c r="F143" s="6"/>
      <c r="G143" s="6"/>
      <c r="H143" s="6"/>
      <c r="I143" s="6"/>
      <c r="J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1"/>
      <c r="Z143" s="1"/>
      <c r="AA143" s="1"/>
      <c r="AB143" s="1"/>
      <c r="AC143" s="1"/>
    </row>
    <row r="144" spans="1:29" ht="13.5" customHeight="1">
      <c r="A144" s="6" t="s">
        <v>203</v>
      </c>
      <c r="B144" s="6" t="s">
        <v>204</v>
      </c>
      <c r="C144" s="10">
        <v>22000</v>
      </c>
      <c r="D144" s="10"/>
      <c r="E144" s="6"/>
      <c r="F144" s="6"/>
      <c r="G144" s="6"/>
      <c r="H144" s="6"/>
      <c r="I144" s="6"/>
      <c r="J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1"/>
      <c r="Z144" s="1"/>
      <c r="AA144" s="1"/>
      <c r="AB144" s="1"/>
      <c r="AC144" s="1"/>
    </row>
    <row r="145" spans="1:29" ht="13.5" customHeight="1">
      <c r="A145" s="6" t="s">
        <v>205</v>
      </c>
      <c r="B145" s="6" t="s">
        <v>206</v>
      </c>
      <c r="C145" s="10">
        <v>24750.000000000004</v>
      </c>
      <c r="D145" s="10"/>
      <c r="E145" s="6"/>
      <c r="F145" s="6"/>
      <c r="G145" s="6"/>
      <c r="H145" s="6"/>
      <c r="I145" s="6"/>
      <c r="J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1"/>
      <c r="Z145" s="1"/>
      <c r="AA145" s="1"/>
      <c r="AB145" s="1"/>
      <c r="AC145" s="1"/>
    </row>
    <row r="146" spans="1:29" ht="13.5" customHeight="1">
      <c r="A146" s="6" t="s">
        <v>207</v>
      </c>
      <c r="B146" s="6" t="s">
        <v>66</v>
      </c>
      <c r="C146" s="10">
        <v>27500.000000000004</v>
      </c>
      <c r="D146" s="10"/>
      <c r="E146" s="6"/>
      <c r="F146" s="6"/>
      <c r="G146" s="6"/>
      <c r="H146" s="6"/>
      <c r="I146" s="6"/>
      <c r="J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1"/>
      <c r="Z146" s="1"/>
      <c r="AA146" s="1"/>
      <c r="AB146" s="1"/>
      <c r="AC146" s="1"/>
    </row>
    <row r="147" spans="1:29" ht="13.5" customHeight="1">
      <c r="A147" s="6" t="s">
        <v>208</v>
      </c>
      <c r="B147" s="6" t="s">
        <v>68</v>
      </c>
      <c r="C147" s="10">
        <v>30250.000000000004</v>
      </c>
      <c r="D147" s="10"/>
      <c r="E147" s="6"/>
      <c r="F147" s="6"/>
      <c r="G147" s="6"/>
      <c r="H147" s="6"/>
      <c r="I147" s="6"/>
      <c r="J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1"/>
      <c r="Z147" s="1"/>
      <c r="AA147" s="1"/>
      <c r="AB147" s="1"/>
      <c r="AC147" s="1"/>
    </row>
    <row r="148" spans="1:29" ht="13.5" customHeight="1">
      <c r="A148" s="6" t="s">
        <v>209</v>
      </c>
      <c r="B148" s="6" t="s">
        <v>70</v>
      </c>
      <c r="C148" s="10">
        <v>33000</v>
      </c>
      <c r="D148" s="10"/>
      <c r="E148" s="6"/>
      <c r="F148" s="6"/>
      <c r="G148" s="6"/>
      <c r="H148" s="6"/>
      <c r="I148" s="6"/>
      <c r="J148" s="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1"/>
      <c r="Z148" s="1"/>
      <c r="AA148" s="1"/>
      <c r="AB148" s="1"/>
      <c r="AC148" s="1"/>
    </row>
    <row r="149" spans="1:29" ht="13.5" customHeight="1">
      <c r="A149" s="6" t="s">
        <v>210</v>
      </c>
      <c r="B149" s="6" t="s">
        <v>72</v>
      </c>
      <c r="C149" s="10">
        <v>35750</v>
      </c>
      <c r="D149" s="10"/>
      <c r="E149" s="6"/>
      <c r="F149" s="6"/>
      <c r="G149" s="6"/>
      <c r="H149" s="6"/>
      <c r="I149" s="6"/>
      <c r="J149" s="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1"/>
      <c r="Z149" s="1"/>
      <c r="AA149" s="1"/>
      <c r="AB149" s="1"/>
      <c r="AC149" s="1"/>
    </row>
    <row r="150" spans="1:29" ht="13.5" customHeight="1">
      <c r="A150" s="6" t="s">
        <v>211</v>
      </c>
      <c r="B150" s="6" t="s">
        <v>74</v>
      </c>
      <c r="C150" s="10">
        <v>38500</v>
      </c>
      <c r="D150" s="10"/>
      <c r="E150" s="6"/>
      <c r="F150" s="6"/>
      <c r="G150" s="6"/>
      <c r="H150" s="6"/>
      <c r="I150" s="6"/>
      <c r="J150" s="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1"/>
      <c r="Z150" s="1"/>
      <c r="AA150" s="1"/>
      <c r="AB150" s="1"/>
      <c r="AC150" s="1"/>
    </row>
    <row r="151" spans="1:29" ht="13.5" customHeight="1">
      <c r="A151" s="6" t="s">
        <v>212</v>
      </c>
      <c r="B151" s="6" t="s">
        <v>76</v>
      </c>
      <c r="C151" s="10">
        <v>41250</v>
      </c>
      <c r="D151" s="10"/>
      <c r="E151" s="6"/>
      <c r="F151" s="6"/>
      <c r="G151" s="6"/>
      <c r="H151" s="6"/>
      <c r="I151" s="6"/>
      <c r="J151" s="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1"/>
      <c r="Z151" s="1"/>
      <c r="AA151" s="1"/>
      <c r="AB151" s="1"/>
      <c r="AC151" s="1"/>
    </row>
    <row r="152" spans="1:29" ht="13.5" customHeight="1">
      <c r="A152" s="6" t="s">
        <v>213</v>
      </c>
      <c r="B152" s="6" t="s">
        <v>78</v>
      </c>
      <c r="C152" s="10">
        <v>44000</v>
      </c>
      <c r="D152" s="10"/>
      <c r="E152" s="6"/>
      <c r="F152" s="6"/>
      <c r="G152" s="6"/>
      <c r="H152" s="6"/>
      <c r="I152" s="6"/>
      <c r="J152" s="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1"/>
      <c r="Z152" s="1"/>
      <c r="AA152" s="1"/>
      <c r="AB152" s="1"/>
      <c r="AC152" s="1"/>
    </row>
    <row r="153" spans="1:29" ht="13.5" customHeight="1">
      <c r="A153" s="6" t="s">
        <v>214</v>
      </c>
      <c r="B153" s="6" t="s">
        <v>80</v>
      </c>
      <c r="C153" s="10">
        <v>46750.000000000007</v>
      </c>
      <c r="D153" s="10"/>
      <c r="E153" s="6"/>
      <c r="F153" s="6"/>
      <c r="G153" s="6"/>
      <c r="H153" s="6"/>
      <c r="I153" s="6"/>
      <c r="J153" s="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1"/>
      <c r="Z153" s="1"/>
      <c r="AA153" s="1"/>
      <c r="AB153" s="1"/>
      <c r="AC153" s="1"/>
    </row>
    <row r="154" spans="1:29" ht="13.5" customHeight="1">
      <c r="A154" s="6" t="s">
        <v>215</v>
      </c>
      <c r="B154" s="6" t="s">
        <v>82</v>
      </c>
      <c r="C154" s="10">
        <v>49500.000000000007</v>
      </c>
      <c r="D154" s="10"/>
      <c r="E154" s="6"/>
      <c r="F154" s="6"/>
      <c r="G154" s="6"/>
      <c r="H154" s="6"/>
      <c r="I154" s="6"/>
      <c r="J154" s="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1"/>
      <c r="Z154" s="1"/>
      <c r="AA154" s="1"/>
      <c r="AB154" s="1"/>
      <c r="AC154" s="1"/>
    </row>
    <row r="155" spans="1:29" ht="13.5" customHeight="1">
      <c r="A155" s="6" t="s">
        <v>216</v>
      </c>
      <c r="B155" s="6" t="s">
        <v>84</v>
      </c>
      <c r="C155" s="10">
        <v>52250.000000000007</v>
      </c>
      <c r="D155" s="10"/>
      <c r="E155" s="6"/>
      <c r="F155" s="6"/>
      <c r="G155" s="6"/>
      <c r="H155" s="6"/>
      <c r="I155" s="6"/>
      <c r="J155" s="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1"/>
      <c r="Z155" s="1"/>
      <c r="AA155" s="1"/>
      <c r="AB155" s="1"/>
      <c r="AC155" s="1"/>
    </row>
    <row r="156" spans="1:29" ht="13.5" customHeight="1">
      <c r="A156" s="6" t="s">
        <v>217</v>
      </c>
      <c r="B156" s="6" t="s">
        <v>86</v>
      </c>
      <c r="C156" s="10">
        <v>55000.000000000007</v>
      </c>
      <c r="D156" s="10"/>
      <c r="E156" s="6"/>
      <c r="F156" s="6"/>
      <c r="G156" s="6"/>
      <c r="H156" s="6"/>
      <c r="I156" s="6"/>
      <c r="J156" s="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1"/>
      <c r="Z156" s="1"/>
      <c r="AA156" s="1"/>
      <c r="AB156" s="1"/>
      <c r="AC156" s="1"/>
    </row>
    <row r="157" spans="1:29" ht="13.5" customHeight="1">
      <c r="A157" s="6" t="s">
        <v>218</v>
      </c>
      <c r="B157" s="6" t="s">
        <v>88</v>
      </c>
      <c r="C157" s="10">
        <v>57750.000000000007</v>
      </c>
      <c r="D157" s="10"/>
      <c r="E157" s="6"/>
      <c r="F157" s="6"/>
      <c r="G157" s="6"/>
      <c r="H157" s="6"/>
      <c r="I157" s="6"/>
      <c r="J157" s="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1"/>
      <c r="Z157" s="1"/>
      <c r="AA157" s="1"/>
      <c r="AB157" s="1"/>
      <c r="AC157" s="1"/>
    </row>
    <row r="158" spans="1:29" ht="13.5" customHeight="1">
      <c r="A158" s="6" t="s">
        <v>219</v>
      </c>
      <c r="B158" s="6" t="s">
        <v>90</v>
      </c>
      <c r="C158" s="10">
        <v>60500.000000000007</v>
      </c>
      <c r="D158" s="10"/>
      <c r="E158" s="6"/>
      <c r="F158" s="6"/>
      <c r="G158" s="6"/>
      <c r="H158" s="6"/>
      <c r="I158" s="6"/>
      <c r="J158" s="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1"/>
      <c r="Z158" s="1"/>
      <c r="AA158" s="1"/>
      <c r="AB158" s="1"/>
      <c r="AC158" s="1"/>
    </row>
    <row r="159" spans="1:29" ht="13.5" customHeight="1">
      <c r="A159" s="6" t="s">
        <v>220</v>
      </c>
      <c r="B159" s="6" t="s">
        <v>92</v>
      </c>
      <c r="C159" s="10">
        <v>63250</v>
      </c>
      <c r="D159" s="10"/>
      <c r="E159" s="6"/>
      <c r="F159" s="6"/>
      <c r="G159" s="6"/>
      <c r="H159" s="6"/>
      <c r="I159" s="6"/>
      <c r="J159" s="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1"/>
      <c r="Z159" s="1"/>
      <c r="AA159" s="1"/>
      <c r="AB159" s="1"/>
      <c r="AC159" s="1"/>
    </row>
    <row r="160" spans="1:29" ht="13.5" customHeight="1">
      <c r="A160" s="6" t="s">
        <v>221</v>
      </c>
      <c r="B160" s="6" t="s">
        <v>94</v>
      </c>
      <c r="C160" s="10">
        <v>66000</v>
      </c>
      <c r="D160" s="10"/>
      <c r="E160" s="6"/>
      <c r="F160" s="6"/>
      <c r="G160" s="6"/>
      <c r="H160" s="6"/>
      <c r="I160" s="6"/>
      <c r="J160" s="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1"/>
      <c r="Z160" s="1"/>
      <c r="AA160" s="1"/>
      <c r="AB160" s="1"/>
      <c r="AC160" s="1"/>
    </row>
    <row r="161" spans="1:29" ht="13.5" customHeight="1">
      <c r="A161" s="6" t="s">
        <v>222</v>
      </c>
      <c r="B161" s="6" t="s">
        <v>96</v>
      </c>
      <c r="C161" s="10">
        <v>68750</v>
      </c>
      <c r="D161" s="10"/>
      <c r="E161" s="6"/>
      <c r="F161" s="6"/>
      <c r="G161" s="6"/>
      <c r="H161" s="6"/>
      <c r="I161" s="6"/>
      <c r="J161" s="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1"/>
      <c r="Z161" s="1"/>
      <c r="AA161" s="1"/>
      <c r="AB161" s="1"/>
      <c r="AC161" s="1"/>
    </row>
    <row r="162" spans="1:29" ht="13.5" customHeight="1">
      <c r="A162" s="6" t="s">
        <v>223</v>
      </c>
      <c r="B162" s="6" t="s">
        <v>98</v>
      </c>
      <c r="C162" s="10">
        <v>71500</v>
      </c>
      <c r="D162" s="10"/>
      <c r="E162" s="6"/>
      <c r="F162" s="6"/>
      <c r="G162" s="6"/>
      <c r="H162" s="6"/>
      <c r="I162" s="6"/>
      <c r="J162" s="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1"/>
      <c r="Z162" s="1"/>
      <c r="AA162" s="1"/>
      <c r="AB162" s="1"/>
      <c r="AC162" s="1"/>
    </row>
    <row r="163" spans="1:29" ht="13.5" customHeight="1">
      <c r="A163" s="6" t="s">
        <v>224</v>
      </c>
      <c r="B163" s="6" t="s">
        <v>100</v>
      </c>
      <c r="C163" s="10">
        <v>74250</v>
      </c>
      <c r="D163" s="10"/>
      <c r="E163" s="6"/>
      <c r="F163" s="6"/>
      <c r="G163" s="6"/>
      <c r="H163" s="6"/>
      <c r="I163" s="6"/>
      <c r="J163" s="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1"/>
      <c r="Z163" s="1"/>
      <c r="AA163" s="1"/>
      <c r="AB163" s="1"/>
      <c r="AC163" s="1"/>
    </row>
    <row r="164" spans="1:29" ht="13.5" customHeight="1">
      <c r="A164" s="6" t="s">
        <v>225</v>
      </c>
      <c r="B164" s="6" t="s">
        <v>102</v>
      </c>
      <c r="C164" s="10">
        <v>77000</v>
      </c>
      <c r="D164" s="10"/>
      <c r="E164" s="6"/>
      <c r="F164" s="6"/>
      <c r="G164" s="6"/>
      <c r="H164" s="6"/>
      <c r="I164" s="6"/>
      <c r="J164" s="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1"/>
      <c r="Z164" s="1"/>
      <c r="AA164" s="1"/>
      <c r="AB164" s="1"/>
      <c r="AC164" s="1"/>
    </row>
    <row r="165" spans="1:29" ht="13.5" customHeight="1">
      <c r="A165" s="6" t="s">
        <v>226</v>
      </c>
      <c r="B165" s="6" t="s">
        <v>104</v>
      </c>
      <c r="C165" s="10">
        <v>79750</v>
      </c>
      <c r="D165" s="10"/>
      <c r="E165" s="6"/>
      <c r="F165" s="6"/>
      <c r="G165" s="6"/>
      <c r="H165" s="6"/>
      <c r="I165" s="6"/>
      <c r="J165" s="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1"/>
      <c r="Z165" s="1"/>
      <c r="AA165" s="1"/>
      <c r="AB165" s="1"/>
      <c r="AC165" s="1"/>
    </row>
    <row r="166" spans="1:29" ht="13.5" customHeight="1">
      <c r="A166" s="6" t="s">
        <v>227</v>
      </c>
      <c r="B166" s="6" t="s">
        <v>106</v>
      </c>
      <c r="C166" s="10">
        <v>82500</v>
      </c>
      <c r="D166" s="10"/>
      <c r="E166" s="6"/>
      <c r="F166" s="6"/>
      <c r="G166" s="6"/>
      <c r="H166" s="6"/>
      <c r="I166" s="6"/>
      <c r="J166" s="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1"/>
      <c r="Z166" s="1"/>
      <c r="AA166" s="1"/>
      <c r="AB166" s="1"/>
      <c r="AC166" s="1"/>
    </row>
    <row r="167" spans="1:29" ht="13.5" customHeight="1">
      <c r="A167" s="6" t="s">
        <v>228</v>
      </c>
      <c r="B167" s="6" t="s">
        <v>108</v>
      </c>
      <c r="C167" s="10">
        <v>85250</v>
      </c>
      <c r="D167" s="10"/>
      <c r="E167" s="6"/>
      <c r="F167" s="6"/>
      <c r="G167" s="6"/>
      <c r="H167" s="6"/>
      <c r="I167" s="6"/>
      <c r="J167" s="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1"/>
      <c r="Z167" s="1"/>
      <c r="AA167" s="1"/>
      <c r="AB167" s="1"/>
      <c r="AC167" s="1"/>
    </row>
    <row r="168" spans="1:29" ht="13.5" customHeight="1">
      <c r="A168" s="6" t="s">
        <v>229</v>
      </c>
      <c r="B168" s="6" t="s">
        <v>110</v>
      </c>
      <c r="C168" s="10">
        <v>88000</v>
      </c>
      <c r="D168" s="10"/>
      <c r="E168" s="6"/>
      <c r="F168" s="6"/>
      <c r="G168" s="6"/>
      <c r="H168" s="6"/>
      <c r="I168" s="6"/>
      <c r="J168" s="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1"/>
      <c r="Z168" s="1"/>
      <c r="AA168" s="1"/>
      <c r="AB168" s="1"/>
      <c r="AC168" s="1"/>
    </row>
    <row r="169" spans="1:29" ht="13.5" customHeight="1">
      <c r="A169" s="6" t="s">
        <v>230</v>
      </c>
      <c r="B169" s="6" t="s">
        <v>112</v>
      </c>
      <c r="C169" s="10">
        <v>90750.000000000015</v>
      </c>
      <c r="D169" s="10"/>
      <c r="E169" s="6"/>
      <c r="F169" s="6"/>
      <c r="G169" s="6"/>
      <c r="H169" s="6"/>
      <c r="I169" s="6"/>
      <c r="J169" s="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1"/>
      <c r="Z169" s="1"/>
      <c r="AA169" s="1"/>
      <c r="AB169" s="1"/>
      <c r="AC169" s="1"/>
    </row>
    <row r="170" spans="1:29" ht="13.5" customHeight="1">
      <c r="A170" s="6" t="s">
        <v>231</v>
      </c>
      <c r="B170" s="6" t="s">
        <v>114</v>
      </c>
      <c r="C170" s="10">
        <v>93500.000000000015</v>
      </c>
      <c r="D170" s="10"/>
      <c r="E170" s="6"/>
      <c r="F170" s="6"/>
      <c r="G170" s="6"/>
      <c r="H170" s="6"/>
      <c r="I170" s="6"/>
      <c r="J170" s="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1"/>
      <c r="Z170" s="1"/>
      <c r="AA170" s="1"/>
      <c r="AB170" s="1"/>
      <c r="AC170" s="1"/>
    </row>
    <row r="171" spans="1:29" ht="13.5" customHeight="1">
      <c r="A171" s="6" t="s">
        <v>232</v>
      </c>
      <c r="B171" s="6" t="s">
        <v>116</v>
      </c>
      <c r="C171" s="10">
        <v>96250.000000000015</v>
      </c>
      <c r="D171" s="10"/>
      <c r="E171" s="6"/>
      <c r="F171" s="6"/>
      <c r="G171" s="6"/>
      <c r="H171" s="6"/>
      <c r="I171" s="6"/>
      <c r="J171" s="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1"/>
      <c r="Z171" s="1"/>
      <c r="AA171" s="1"/>
      <c r="AB171" s="1"/>
      <c r="AC171" s="1"/>
    </row>
    <row r="172" spans="1:29" ht="13.5" customHeight="1">
      <c r="A172" s="6" t="s">
        <v>233</v>
      </c>
      <c r="B172" s="6" t="s">
        <v>118</v>
      </c>
      <c r="C172" s="10">
        <v>99000.000000000015</v>
      </c>
      <c r="D172" s="10"/>
      <c r="E172" s="6"/>
      <c r="F172" s="6"/>
      <c r="G172" s="6"/>
      <c r="H172" s="6"/>
      <c r="I172" s="6"/>
      <c r="J172" s="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1"/>
      <c r="Z172" s="1"/>
      <c r="AA172" s="1"/>
      <c r="AB172" s="1"/>
      <c r="AC172" s="1"/>
    </row>
    <row r="173" spans="1:29" ht="13.5" customHeight="1">
      <c r="A173" s="6" t="s">
        <v>234</v>
      </c>
      <c r="B173" s="6" t="s">
        <v>120</v>
      </c>
      <c r="C173" s="10">
        <v>101750.00000000001</v>
      </c>
      <c r="D173" s="10"/>
      <c r="E173" s="6"/>
      <c r="F173" s="6"/>
      <c r="G173" s="6"/>
      <c r="H173" s="6"/>
      <c r="I173" s="6"/>
      <c r="J173" s="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1"/>
      <c r="Z173" s="1"/>
      <c r="AA173" s="1"/>
      <c r="AB173" s="1"/>
      <c r="AC173" s="1"/>
    </row>
    <row r="174" spans="1:29" ht="13.5" customHeight="1">
      <c r="A174" s="6" t="s">
        <v>235</v>
      </c>
      <c r="B174" s="6" t="s">
        <v>122</v>
      </c>
      <c r="C174" s="10">
        <v>104500.00000000001</v>
      </c>
      <c r="D174" s="10"/>
      <c r="E174" s="6"/>
      <c r="F174" s="6"/>
      <c r="G174" s="6"/>
      <c r="H174" s="6"/>
      <c r="I174" s="6"/>
      <c r="J174" s="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1"/>
      <c r="Z174" s="1"/>
      <c r="AA174" s="1"/>
      <c r="AB174" s="1"/>
      <c r="AC174" s="1"/>
    </row>
    <row r="175" spans="1:29" ht="13.5" customHeight="1">
      <c r="A175" s="6" t="s">
        <v>236</v>
      </c>
      <c r="B175" s="6" t="s">
        <v>124</v>
      </c>
      <c r="C175" s="10">
        <v>107250.00000000001</v>
      </c>
      <c r="D175" s="10"/>
      <c r="E175" s="6"/>
      <c r="F175" s="6"/>
      <c r="G175" s="6"/>
      <c r="H175" s="6"/>
      <c r="I175" s="6"/>
      <c r="J175" s="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1"/>
      <c r="Z175" s="1"/>
      <c r="AA175" s="1"/>
      <c r="AB175" s="1"/>
      <c r="AC175" s="1"/>
    </row>
    <row r="176" spans="1:29" ht="13.5" customHeight="1">
      <c r="A176" s="6" t="s">
        <v>237</v>
      </c>
      <c r="B176" s="6" t="s">
        <v>126</v>
      </c>
      <c r="C176" s="10">
        <v>110000.00000000001</v>
      </c>
      <c r="D176" s="10"/>
      <c r="E176" s="6"/>
      <c r="F176" s="6"/>
      <c r="G176" s="6"/>
      <c r="H176" s="6"/>
      <c r="I176" s="6"/>
      <c r="J176" s="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1"/>
      <c r="Z176" s="1"/>
      <c r="AA176" s="1"/>
      <c r="AB176" s="1"/>
      <c r="AC176" s="1"/>
    </row>
    <row r="177" spans="1:29" ht="13.5" customHeight="1">
      <c r="A177" s="6" t="s">
        <v>238</v>
      </c>
      <c r="B177" s="6" t="s">
        <v>190</v>
      </c>
      <c r="C177" s="10">
        <v>3300.0000000000005</v>
      </c>
      <c r="D177" s="10"/>
      <c r="E177" s="6"/>
      <c r="F177" s="6"/>
      <c r="G177" s="6"/>
      <c r="H177" s="6"/>
      <c r="I177" s="6"/>
      <c r="J177" s="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1"/>
      <c r="Z177" s="1"/>
      <c r="AA177" s="1"/>
      <c r="AB177" s="1"/>
      <c r="AC177" s="1"/>
    </row>
    <row r="178" spans="1:29" ht="13.5" customHeight="1">
      <c r="A178" s="6" t="s">
        <v>239</v>
      </c>
      <c r="B178" s="6" t="s">
        <v>192</v>
      </c>
      <c r="C178" s="10">
        <v>6600.0000000000009</v>
      </c>
      <c r="D178" s="10"/>
      <c r="E178" s="6"/>
      <c r="F178" s="6"/>
      <c r="G178" s="6"/>
      <c r="H178" s="6"/>
      <c r="I178" s="6"/>
      <c r="J178" s="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1"/>
      <c r="Z178" s="1"/>
      <c r="AA178" s="1"/>
      <c r="AB178" s="1"/>
      <c r="AC178" s="1"/>
    </row>
    <row r="179" spans="1:29" ht="13.5" customHeight="1">
      <c r="A179" s="6" t="s">
        <v>240</v>
      </c>
      <c r="B179" s="6" t="s">
        <v>194</v>
      </c>
      <c r="C179" s="10">
        <v>9900</v>
      </c>
      <c r="D179" s="10"/>
      <c r="E179" s="6"/>
      <c r="F179" s="6"/>
      <c r="G179" s="6"/>
      <c r="H179" s="6"/>
      <c r="I179" s="6"/>
      <c r="J179" s="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1"/>
      <c r="Z179" s="1"/>
      <c r="AA179" s="1"/>
      <c r="AB179" s="1"/>
      <c r="AC179" s="1"/>
    </row>
    <row r="180" spans="1:29" ht="13.5" customHeight="1">
      <c r="A180" s="6" t="s">
        <v>241</v>
      </c>
      <c r="B180" s="6" t="s">
        <v>196</v>
      </c>
      <c r="C180" s="10">
        <v>13200.000000000002</v>
      </c>
      <c r="D180" s="10"/>
      <c r="E180" s="6"/>
      <c r="F180" s="6"/>
      <c r="G180" s="6"/>
      <c r="H180" s="6"/>
      <c r="I180" s="6"/>
      <c r="J180" s="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1"/>
      <c r="Z180" s="1"/>
      <c r="AA180" s="1"/>
      <c r="AB180" s="1"/>
      <c r="AC180" s="1"/>
    </row>
    <row r="181" spans="1:29" ht="13.5" customHeight="1">
      <c r="A181" s="6" t="s">
        <v>242</v>
      </c>
      <c r="B181" s="6" t="s">
        <v>198</v>
      </c>
      <c r="C181" s="10">
        <v>16500</v>
      </c>
      <c r="D181" s="10"/>
      <c r="E181" s="6"/>
      <c r="F181" s="6"/>
      <c r="G181" s="6"/>
      <c r="H181" s="6"/>
      <c r="I181" s="6"/>
      <c r="J181" s="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1"/>
      <c r="Z181" s="1"/>
      <c r="AA181" s="1"/>
      <c r="AB181" s="1"/>
      <c r="AC181" s="1"/>
    </row>
    <row r="182" spans="1:29" ht="13.5" customHeight="1">
      <c r="A182" s="6" t="s">
        <v>243</v>
      </c>
      <c r="B182" s="6" t="s">
        <v>200</v>
      </c>
      <c r="C182" s="10">
        <v>19800</v>
      </c>
      <c r="D182" s="10"/>
      <c r="E182" s="6"/>
      <c r="F182" s="6"/>
      <c r="G182" s="6"/>
      <c r="H182" s="6"/>
      <c r="I182" s="6"/>
      <c r="J182" s="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1"/>
      <c r="Z182" s="1"/>
      <c r="AA182" s="1"/>
      <c r="AB182" s="1"/>
      <c r="AC182" s="1"/>
    </row>
    <row r="183" spans="1:29" ht="13.5" customHeight="1">
      <c r="A183" s="6" t="s">
        <v>244</v>
      </c>
      <c r="B183" s="6" t="s">
        <v>202</v>
      </c>
      <c r="C183" s="10">
        <v>23100.000000000004</v>
      </c>
      <c r="D183" s="10"/>
      <c r="E183" s="6"/>
      <c r="F183" s="6"/>
      <c r="G183" s="6"/>
      <c r="H183" s="6"/>
      <c r="I183" s="6"/>
      <c r="J183" s="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1"/>
      <c r="Z183" s="1"/>
      <c r="AA183" s="1"/>
      <c r="AB183" s="1"/>
      <c r="AC183" s="1"/>
    </row>
    <row r="184" spans="1:29" ht="13.5" customHeight="1">
      <c r="A184" s="6" t="s">
        <v>245</v>
      </c>
      <c r="B184" s="6" t="s">
        <v>204</v>
      </c>
      <c r="C184" s="10">
        <v>26400.000000000004</v>
      </c>
      <c r="D184" s="10"/>
      <c r="E184" s="6"/>
      <c r="F184" s="6"/>
      <c r="G184" s="6"/>
      <c r="H184" s="6"/>
      <c r="I184" s="6"/>
      <c r="J184" s="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1"/>
      <c r="Z184" s="1"/>
      <c r="AA184" s="1"/>
      <c r="AB184" s="1"/>
      <c r="AC184" s="1"/>
    </row>
    <row r="185" spans="1:29" ht="13.5" customHeight="1">
      <c r="A185" s="6" t="s">
        <v>246</v>
      </c>
      <c r="B185" s="6" t="s">
        <v>206</v>
      </c>
      <c r="C185" s="10">
        <v>29700.000000000004</v>
      </c>
      <c r="D185" s="10"/>
      <c r="E185" s="6"/>
      <c r="F185" s="6"/>
      <c r="G185" s="6"/>
      <c r="H185" s="6"/>
      <c r="I185" s="6"/>
      <c r="J185" s="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1"/>
      <c r="Z185" s="1"/>
      <c r="AA185" s="1"/>
      <c r="AB185" s="1"/>
      <c r="AC185" s="1"/>
    </row>
    <row r="186" spans="1:29" ht="13.5" customHeight="1">
      <c r="A186" s="6" t="s">
        <v>247</v>
      </c>
      <c r="B186" s="6" t="s">
        <v>66</v>
      </c>
      <c r="C186" s="10">
        <v>33000</v>
      </c>
      <c r="D186" s="10"/>
      <c r="E186" s="6"/>
      <c r="F186" s="6"/>
      <c r="G186" s="6"/>
      <c r="H186" s="6"/>
      <c r="I186" s="6"/>
      <c r="J186" s="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1"/>
      <c r="Z186" s="1"/>
      <c r="AA186" s="1"/>
      <c r="AB186" s="1"/>
      <c r="AC186" s="1"/>
    </row>
    <row r="187" spans="1:29" ht="13.5" customHeight="1">
      <c r="A187" s="6" t="s">
        <v>248</v>
      </c>
      <c r="B187" s="6" t="s">
        <v>68</v>
      </c>
      <c r="C187" s="10">
        <v>36300</v>
      </c>
      <c r="D187" s="10"/>
      <c r="E187" s="6"/>
      <c r="F187" s="6"/>
      <c r="G187" s="6"/>
      <c r="H187" s="6"/>
      <c r="I187" s="6"/>
      <c r="J187" s="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1"/>
      <c r="Z187" s="1"/>
      <c r="AA187" s="1"/>
      <c r="AB187" s="1"/>
      <c r="AC187" s="1"/>
    </row>
    <row r="188" spans="1:29" ht="13.5" customHeight="1">
      <c r="A188" s="6" t="s">
        <v>249</v>
      </c>
      <c r="B188" s="6" t="s">
        <v>70</v>
      </c>
      <c r="C188" s="10">
        <v>39600</v>
      </c>
      <c r="D188" s="10"/>
      <c r="E188" s="6"/>
      <c r="F188" s="6"/>
      <c r="G188" s="6"/>
      <c r="H188" s="6"/>
      <c r="I188" s="6"/>
      <c r="J188" s="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1"/>
      <c r="Z188" s="1"/>
      <c r="AA188" s="1"/>
      <c r="AB188" s="1"/>
      <c r="AC188" s="1"/>
    </row>
    <row r="189" spans="1:29" ht="13.5" customHeight="1">
      <c r="A189" s="6" t="s">
        <v>250</v>
      </c>
      <c r="B189" s="6" t="s">
        <v>72</v>
      </c>
      <c r="C189" s="10">
        <v>42900</v>
      </c>
      <c r="D189" s="10"/>
      <c r="E189" s="6"/>
      <c r="F189" s="6"/>
      <c r="G189" s="6"/>
      <c r="H189" s="6"/>
      <c r="I189" s="6"/>
      <c r="J189" s="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1"/>
      <c r="Z189" s="1"/>
      <c r="AA189" s="1"/>
      <c r="AB189" s="1"/>
      <c r="AC189" s="1"/>
    </row>
    <row r="190" spans="1:29" ht="13.5" customHeight="1">
      <c r="A190" s="6" t="s">
        <v>251</v>
      </c>
      <c r="B190" s="6" t="s">
        <v>74</v>
      </c>
      <c r="C190" s="10">
        <v>46200.000000000007</v>
      </c>
      <c r="D190" s="10"/>
      <c r="E190" s="6"/>
      <c r="F190" s="6"/>
      <c r="G190" s="6"/>
      <c r="H190" s="6"/>
      <c r="I190" s="6"/>
      <c r="J190" s="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1"/>
      <c r="Z190" s="1"/>
      <c r="AA190" s="1"/>
      <c r="AB190" s="1"/>
      <c r="AC190" s="1"/>
    </row>
    <row r="191" spans="1:29" ht="13.5" customHeight="1">
      <c r="A191" s="6" t="s">
        <v>252</v>
      </c>
      <c r="B191" s="6" t="s">
        <v>76</v>
      </c>
      <c r="C191" s="10">
        <v>49500.000000000007</v>
      </c>
      <c r="D191" s="10"/>
      <c r="E191" s="6"/>
      <c r="F191" s="6"/>
      <c r="G191" s="6"/>
      <c r="H191" s="6"/>
      <c r="I191" s="6"/>
      <c r="J191" s="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1"/>
      <c r="Z191" s="1"/>
      <c r="AA191" s="1"/>
      <c r="AB191" s="1"/>
      <c r="AC191" s="1"/>
    </row>
    <row r="192" spans="1:29" ht="13.5" customHeight="1">
      <c r="A192" s="6" t="s">
        <v>253</v>
      </c>
      <c r="B192" s="6" t="s">
        <v>78</v>
      </c>
      <c r="C192" s="10">
        <v>52800.000000000007</v>
      </c>
      <c r="D192" s="10"/>
      <c r="E192" s="6"/>
      <c r="F192" s="6"/>
      <c r="G192" s="6"/>
      <c r="H192" s="6"/>
      <c r="I192" s="6"/>
      <c r="J192" s="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1"/>
      <c r="Z192" s="1"/>
      <c r="AA192" s="1"/>
      <c r="AB192" s="1"/>
      <c r="AC192" s="1"/>
    </row>
    <row r="193" spans="1:29" ht="13.5" customHeight="1">
      <c r="A193" s="6" t="s">
        <v>254</v>
      </c>
      <c r="B193" s="6" t="s">
        <v>80</v>
      </c>
      <c r="C193" s="10">
        <v>56100.000000000007</v>
      </c>
      <c r="D193" s="10"/>
      <c r="E193" s="6"/>
      <c r="F193" s="6"/>
      <c r="G193" s="6"/>
      <c r="H193" s="6"/>
      <c r="I193" s="6"/>
      <c r="J193" s="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1"/>
      <c r="Z193" s="1"/>
      <c r="AA193" s="1"/>
      <c r="AB193" s="1"/>
      <c r="AC193" s="1"/>
    </row>
    <row r="194" spans="1:29" ht="13.5" customHeight="1">
      <c r="A194" s="6" t="s">
        <v>255</v>
      </c>
      <c r="B194" s="6" t="s">
        <v>82</v>
      </c>
      <c r="C194" s="10">
        <v>59400.000000000007</v>
      </c>
      <c r="D194" s="10"/>
      <c r="E194" s="6"/>
      <c r="F194" s="6"/>
      <c r="G194" s="6"/>
      <c r="H194" s="6"/>
      <c r="I194" s="6"/>
      <c r="J194" s="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1"/>
      <c r="Z194" s="1"/>
      <c r="AA194" s="1"/>
      <c r="AB194" s="1"/>
      <c r="AC194" s="1"/>
    </row>
    <row r="195" spans="1:29" ht="13.5" customHeight="1">
      <c r="A195" s="6" t="s">
        <v>256</v>
      </c>
      <c r="B195" s="6" t="s">
        <v>84</v>
      </c>
      <c r="C195" s="10">
        <v>62700</v>
      </c>
      <c r="D195" s="10"/>
      <c r="E195" s="6"/>
      <c r="F195" s="6"/>
      <c r="G195" s="6"/>
      <c r="H195" s="6"/>
      <c r="I195" s="6"/>
      <c r="J195" s="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1"/>
      <c r="Z195" s="1"/>
      <c r="AA195" s="1"/>
      <c r="AB195" s="1"/>
      <c r="AC195" s="1"/>
    </row>
    <row r="196" spans="1:29" ht="13.5" customHeight="1">
      <c r="A196" s="6" t="s">
        <v>257</v>
      </c>
      <c r="B196" s="6" t="s">
        <v>86</v>
      </c>
      <c r="C196" s="10">
        <v>66000</v>
      </c>
      <c r="D196" s="10"/>
      <c r="E196" s="6"/>
      <c r="F196" s="6"/>
      <c r="G196" s="6"/>
      <c r="H196" s="6"/>
      <c r="I196" s="6"/>
      <c r="J196" s="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1"/>
      <c r="Z196" s="1"/>
      <c r="AA196" s="1"/>
      <c r="AB196" s="1"/>
      <c r="AC196" s="1"/>
    </row>
    <row r="197" spans="1:29" ht="13.5" customHeight="1">
      <c r="A197" s="6" t="s">
        <v>258</v>
      </c>
      <c r="B197" s="6" t="s">
        <v>88</v>
      </c>
      <c r="C197" s="10">
        <v>69300</v>
      </c>
      <c r="D197" s="10"/>
      <c r="E197" s="6"/>
      <c r="F197" s="6"/>
      <c r="G197" s="6"/>
      <c r="H197" s="6"/>
      <c r="I197" s="6"/>
      <c r="J197" s="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1"/>
      <c r="Z197" s="1"/>
      <c r="AA197" s="1"/>
      <c r="AB197" s="1"/>
      <c r="AC197" s="1"/>
    </row>
    <row r="198" spans="1:29" ht="13.5" customHeight="1">
      <c r="A198" s="6" t="s">
        <v>259</v>
      </c>
      <c r="B198" s="6" t="s">
        <v>90</v>
      </c>
      <c r="C198" s="10">
        <v>72600</v>
      </c>
      <c r="D198" s="10"/>
      <c r="E198" s="6"/>
      <c r="F198" s="6"/>
      <c r="G198" s="6"/>
      <c r="H198" s="6"/>
      <c r="I198" s="6"/>
      <c r="J198" s="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1"/>
      <c r="Z198" s="1"/>
      <c r="AA198" s="1"/>
      <c r="AB198" s="1"/>
      <c r="AC198" s="1"/>
    </row>
    <row r="199" spans="1:29" ht="13.5" customHeight="1">
      <c r="A199" s="6" t="s">
        <v>260</v>
      </c>
      <c r="B199" s="6" t="s">
        <v>92</v>
      </c>
      <c r="C199" s="10">
        <v>75900</v>
      </c>
      <c r="D199" s="10"/>
      <c r="E199" s="6"/>
      <c r="F199" s="6"/>
      <c r="G199" s="6"/>
      <c r="H199" s="6"/>
      <c r="I199" s="6"/>
      <c r="J199" s="8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1"/>
      <c r="Z199" s="1"/>
      <c r="AA199" s="1"/>
      <c r="AB199" s="1"/>
      <c r="AC199" s="1"/>
    </row>
    <row r="200" spans="1:29" ht="13.5" customHeight="1">
      <c r="A200" s="6" t="s">
        <v>261</v>
      </c>
      <c r="B200" s="6" t="s">
        <v>94</v>
      </c>
      <c r="C200" s="10">
        <v>79200</v>
      </c>
      <c r="D200" s="10"/>
      <c r="E200" s="6"/>
      <c r="F200" s="6"/>
      <c r="G200" s="6"/>
      <c r="H200" s="6"/>
      <c r="I200" s="6"/>
      <c r="J200" s="8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1"/>
      <c r="Z200" s="1"/>
      <c r="AA200" s="1"/>
      <c r="AB200" s="1"/>
      <c r="AC200" s="1"/>
    </row>
    <row r="201" spans="1:29" ht="13.5" customHeight="1">
      <c r="A201" s="6" t="s">
        <v>262</v>
      </c>
      <c r="B201" s="6" t="s">
        <v>96</v>
      </c>
      <c r="C201" s="10">
        <v>82500</v>
      </c>
      <c r="D201" s="10"/>
      <c r="E201" s="6"/>
      <c r="F201" s="6"/>
      <c r="G201" s="6"/>
      <c r="H201" s="6"/>
      <c r="I201" s="6"/>
      <c r="J201" s="8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1"/>
      <c r="Z201" s="1"/>
      <c r="AA201" s="1"/>
      <c r="AB201" s="1"/>
      <c r="AC201" s="1"/>
    </row>
    <row r="202" spans="1:29" ht="13.5" customHeight="1">
      <c r="A202" s="6" t="s">
        <v>263</v>
      </c>
      <c r="B202" s="6" t="s">
        <v>98</v>
      </c>
      <c r="C202" s="10">
        <v>85800</v>
      </c>
      <c r="D202" s="10"/>
      <c r="E202" s="6"/>
      <c r="F202" s="6"/>
      <c r="G202" s="6"/>
      <c r="H202" s="6"/>
      <c r="I202" s="6"/>
      <c r="J202" s="8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1"/>
      <c r="Z202" s="1"/>
      <c r="AA202" s="1"/>
      <c r="AB202" s="1"/>
      <c r="AC202" s="1"/>
    </row>
    <row r="203" spans="1:29" ht="13.5" customHeight="1">
      <c r="A203" s="6" t="s">
        <v>264</v>
      </c>
      <c r="B203" s="6" t="s">
        <v>100</v>
      </c>
      <c r="C203" s="10">
        <v>89100</v>
      </c>
      <c r="D203" s="10"/>
      <c r="E203" s="6"/>
      <c r="F203" s="6"/>
      <c r="G203" s="6"/>
      <c r="H203" s="6"/>
      <c r="I203" s="6"/>
      <c r="J203" s="8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1"/>
      <c r="Z203" s="1"/>
      <c r="AA203" s="1"/>
      <c r="AB203" s="1"/>
      <c r="AC203" s="1"/>
    </row>
    <row r="204" spans="1:29" ht="13.5" customHeight="1">
      <c r="A204" s="6" t="s">
        <v>265</v>
      </c>
      <c r="B204" s="6" t="s">
        <v>102</v>
      </c>
      <c r="C204" s="10">
        <v>92400.000000000015</v>
      </c>
      <c r="D204" s="10"/>
      <c r="E204" s="6"/>
      <c r="F204" s="6"/>
      <c r="G204" s="6"/>
      <c r="H204" s="6"/>
      <c r="I204" s="6"/>
      <c r="J204" s="8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1"/>
      <c r="Z204" s="1"/>
      <c r="AA204" s="1"/>
      <c r="AB204" s="1"/>
      <c r="AC204" s="1"/>
    </row>
    <row r="205" spans="1:29" ht="13.5" customHeight="1">
      <c r="A205" s="6" t="s">
        <v>266</v>
      </c>
      <c r="B205" s="6" t="s">
        <v>104</v>
      </c>
      <c r="C205" s="10">
        <v>95700.000000000015</v>
      </c>
      <c r="D205" s="10"/>
      <c r="E205" s="6"/>
      <c r="F205" s="6"/>
      <c r="G205" s="6"/>
      <c r="H205" s="6"/>
      <c r="I205" s="6"/>
      <c r="J205" s="8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1"/>
      <c r="Z205" s="1"/>
      <c r="AA205" s="1"/>
      <c r="AB205" s="1"/>
      <c r="AC205" s="1"/>
    </row>
    <row r="206" spans="1:29" ht="13.5" customHeight="1">
      <c r="A206" s="6" t="s">
        <v>267</v>
      </c>
      <c r="B206" s="6" t="s">
        <v>106</v>
      </c>
      <c r="C206" s="10">
        <v>99000.000000000015</v>
      </c>
      <c r="D206" s="10"/>
      <c r="E206" s="6"/>
      <c r="F206" s="6"/>
      <c r="G206" s="6"/>
      <c r="H206" s="6"/>
      <c r="I206" s="6"/>
      <c r="J206" s="8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1"/>
      <c r="Z206" s="1"/>
      <c r="AA206" s="1"/>
      <c r="AB206" s="1"/>
      <c r="AC206" s="1"/>
    </row>
    <row r="207" spans="1:29" ht="13.5" customHeight="1">
      <c r="A207" s="6" t="s">
        <v>268</v>
      </c>
      <c r="B207" s="6" t="s">
        <v>108</v>
      </c>
      <c r="C207" s="10">
        <v>102300.00000000001</v>
      </c>
      <c r="D207" s="10"/>
      <c r="E207" s="6"/>
      <c r="F207" s="6"/>
      <c r="G207" s="6"/>
      <c r="H207" s="6"/>
      <c r="I207" s="6"/>
      <c r="J207" s="8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1"/>
      <c r="Z207" s="1"/>
      <c r="AA207" s="1"/>
      <c r="AB207" s="1"/>
      <c r="AC207" s="1"/>
    </row>
    <row r="208" spans="1:29" ht="13.5" customHeight="1">
      <c r="A208" s="6" t="s">
        <v>269</v>
      </c>
      <c r="B208" s="6" t="s">
        <v>110</v>
      </c>
      <c r="C208" s="10">
        <v>105600.00000000001</v>
      </c>
      <c r="D208" s="10"/>
      <c r="E208" s="6"/>
      <c r="F208" s="6"/>
      <c r="G208" s="6"/>
      <c r="H208" s="6"/>
      <c r="I208" s="6"/>
      <c r="J208" s="8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1"/>
      <c r="Z208" s="1"/>
      <c r="AA208" s="1"/>
      <c r="AB208" s="1"/>
      <c r="AC208" s="1"/>
    </row>
    <row r="209" spans="1:29" ht="13.5" customHeight="1">
      <c r="A209" s="6" t="s">
        <v>270</v>
      </c>
      <c r="B209" s="6" t="s">
        <v>112</v>
      </c>
      <c r="C209" s="10">
        <v>108900.00000000001</v>
      </c>
      <c r="D209" s="10"/>
      <c r="E209" s="6"/>
      <c r="F209" s="6"/>
      <c r="G209" s="6"/>
      <c r="H209" s="6"/>
      <c r="I209" s="6"/>
      <c r="J209" s="8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1"/>
      <c r="Z209" s="1"/>
      <c r="AA209" s="1"/>
      <c r="AB209" s="1"/>
      <c r="AC209" s="1"/>
    </row>
    <row r="210" spans="1:29" ht="13.5" customHeight="1">
      <c r="A210" s="6" t="s">
        <v>271</v>
      </c>
      <c r="B210" s="6" t="s">
        <v>114</v>
      </c>
      <c r="C210" s="10">
        <v>112200.00000000001</v>
      </c>
      <c r="D210" s="10"/>
      <c r="E210" s="6"/>
      <c r="F210" s="6"/>
      <c r="G210" s="6"/>
      <c r="H210" s="6"/>
      <c r="I210" s="6"/>
      <c r="J210" s="8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1"/>
      <c r="Z210" s="1"/>
      <c r="AA210" s="1"/>
      <c r="AB210" s="1"/>
      <c r="AC210" s="1"/>
    </row>
    <row r="211" spans="1:29" ht="13.5" customHeight="1">
      <c r="A211" s="6" t="s">
        <v>272</v>
      </c>
      <c r="B211" s="6" t="s">
        <v>116</v>
      </c>
      <c r="C211" s="10">
        <v>115500.00000000001</v>
      </c>
      <c r="D211" s="10"/>
      <c r="E211" s="6"/>
      <c r="F211" s="6"/>
      <c r="G211" s="6"/>
      <c r="H211" s="6"/>
      <c r="I211" s="6"/>
      <c r="J211" s="8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1"/>
      <c r="Z211" s="1"/>
      <c r="AA211" s="1"/>
      <c r="AB211" s="1"/>
      <c r="AC211" s="1"/>
    </row>
    <row r="212" spans="1:29" ht="13.5" customHeight="1">
      <c r="A212" s="6" t="s">
        <v>273</v>
      </c>
      <c r="B212" s="6" t="s">
        <v>118</v>
      </c>
      <c r="C212" s="10">
        <v>118800.00000000001</v>
      </c>
      <c r="D212" s="10"/>
      <c r="E212" s="6"/>
      <c r="F212" s="6"/>
      <c r="G212" s="6"/>
      <c r="H212" s="6"/>
      <c r="I212" s="6"/>
      <c r="J212" s="8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1"/>
      <c r="Z212" s="1"/>
      <c r="AA212" s="1"/>
      <c r="AB212" s="1"/>
      <c r="AC212" s="1"/>
    </row>
    <row r="213" spans="1:29" ht="13.5" customHeight="1">
      <c r="A213" s="6" t="s">
        <v>274</v>
      </c>
      <c r="B213" s="6" t="s">
        <v>120</v>
      </c>
      <c r="C213" s="10">
        <v>122100</v>
      </c>
      <c r="D213" s="10"/>
      <c r="E213" s="6"/>
      <c r="F213" s="6"/>
      <c r="G213" s="6"/>
      <c r="H213" s="6"/>
      <c r="I213" s="6"/>
      <c r="J213" s="8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1"/>
      <c r="Z213" s="1"/>
      <c r="AA213" s="1"/>
      <c r="AB213" s="1"/>
      <c r="AC213" s="1"/>
    </row>
    <row r="214" spans="1:29" ht="13.5" customHeight="1">
      <c r="A214" s="6" t="s">
        <v>275</v>
      </c>
      <c r="B214" s="6" t="s">
        <v>122</v>
      </c>
      <c r="C214" s="10">
        <v>125400</v>
      </c>
      <c r="D214" s="10"/>
      <c r="E214" s="6"/>
      <c r="F214" s="6"/>
      <c r="G214" s="6"/>
      <c r="H214" s="6"/>
      <c r="I214" s="6"/>
      <c r="J214" s="8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1"/>
      <c r="Z214" s="1"/>
      <c r="AA214" s="1"/>
      <c r="AB214" s="1"/>
      <c r="AC214" s="1"/>
    </row>
    <row r="215" spans="1:29" ht="13.5" customHeight="1">
      <c r="A215" s="6" t="s">
        <v>276</v>
      </c>
      <c r="B215" s="6" t="s">
        <v>124</v>
      </c>
      <c r="C215" s="10">
        <v>128700</v>
      </c>
      <c r="D215" s="10"/>
      <c r="E215" s="6"/>
      <c r="F215" s="6"/>
      <c r="G215" s="6"/>
      <c r="H215" s="6"/>
      <c r="I215" s="6"/>
      <c r="J215" s="8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1"/>
      <c r="Z215" s="1"/>
      <c r="AA215" s="1"/>
      <c r="AB215" s="1"/>
      <c r="AC215" s="1"/>
    </row>
    <row r="216" spans="1:29" ht="13.5" customHeight="1">
      <c r="A216" s="6" t="s">
        <v>277</v>
      </c>
      <c r="B216" s="6" t="s">
        <v>126</v>
      </c>
      <c r="C216" s="10">
        <v>132000</v>
      </c>
      <c r="D216" s="10"/>
      <c r="E216" s="6"/>
      <c r="F216" s="6"/>
      <c r="G216" s="6"/>
      <c r="H216" s="6"/>
      <c r="I216" s="6"/>
      <c r="J216" s="8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1"/>
      <c r="Z216" s="1"/>
      <c r="AA216" s="1"/>
      <c r="AB216" s="1"/>
      <c r="AC216" s="1"/>
    </row>
    <row r="217" spans="1:29" ht="13.5" customHeight="1">
      <c r="A217" s="6" t="s">
        <v>278</v>
      </c>
      <c r="B217" s="6" t="s">
        <v>190</v>
      </c>
      <c r="C217" s="10">
        <v>3850</v>
      </c>
      <c r="D217" s="10"/>
      <c r="E217" s="6"/>
      <c r="F217" s="6"/>
      <c r="G217" s="6"/>
      <c r="H217" s="6"/>
      <c r="I217" s="6"/>
      <c r="J217" s="8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1"/>
      <c r="Z217" s="1"/>
      <c r="AA217" s="1"/>
      <c r="AB217" s="1"/>
      <c r="AC217" s="1"/>
    </row>
    <row r="218" spans="1:29" ht="13.5" customHeight="1">
      <c r="A218" s="6" t="s">
        <v>279</v>
      </c>
      <c r="B218" s="6" t="s">
        <v>192</v>
      </c>
      <c r="C218" s="10">
        <v>7700</v>
      </c>
      <c r="D218" s="10"/>
      <c r="E218" s="6"/>
      <c r="F218" s="6"/>
      <c r="G218" s="6"/>
      <c r="H218" s="6"/>
      <c r="I218" s="6"/>
      <c r="J218" s="8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1"/>
      <c r="Z218" s="1"/>
      <c r="AA218" s="1"/>
      <c r="AB218" s="1"/>
      <c r="AC218" s="1"/>
    </row>
    <row r="219" spans="1:29" ht="13.5" customHeight="1">
      <c r="A219" s="6" t="s">
        <v>280</v>
      </c>
      <c r="B219" s="6" t="s">
        <v>194</v>
      </c>
      <c r="C219" s="10">
        <v>11550.000000000002</v>
      </c>
      <c r="D219" s="10"/>
      <c r="E219" s="6"/>
      <c r="F219" s="6"/>
      <c r="G219" s="6"/>
      <c r="H219" s="6"/>
      <c r="I219" s="6"/>
      <c r="J219" s="8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1"/>
      <c r="Z219" s="1"/>
      <c r="AA219" s="1"/>
      <c r="AB219" s="1"/>
      <c r="AC219" s="1"/>
    </row>
    <row r="220" spans="1:29" ht="13.5" customHeight="1">
      <c r="A220" s="6" t="s">
        <v>281</v>
      </c>
      <c r="B220" s="6" t="s">
        <v>196</v>
      </c>
      <c r="C220" s="10">
        <v>15400</v>
      </c>
      <c r="D220" s="10"/>
      <c r="E220" s="6"/>
      <c r="F220" s="6"/>
      <c r="G220" s="6"/>
      <c r="H220" s="6"/>
      <c r="I220" s="6"/>
      <c r="J220" s="8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1"/>
      <c r="Z220" s="1"/>
      <c r="AA220" s="1"/>
      <c r="AB220" s="1"/>
      <c r="AC220" s="1"/>
    </row>
    <row r="221" spans="1:29" ht="13.5" customHeight="1">
      <c r="A221" s="6" t="s">
        <v>282</v>
      </c>
      <c r="B221" s="6" t="s">
        <v>198</v>
      </c>
      <c r="C221" s="10">
        <v>19250</v>
      </c>
      <c r="D221" s="10"/>
      <c r="E221" s="6"/>
      <c r="F221" s="6"/>
      <c r="G221" s="6"/>
      <c r="H221" s="6"/>
      <c r="I221" s="6"/>
      <c r="J221" s="8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1"/>
      <c r="Z221" s="1"/>
      <c r="AA221" s="1"/>
      <c r="AB221" s="1"/>
      <c r="AC221" s="1"/>
    </row>
    <row r="222" spans="1:29" ht="13.5" customHeight="1">
      <c r="A222" s="6" t="s">
        <v>283</v>
      </c>
      <c r="B222" s="6" t="s">
        <v>200</v>
      </c>
      <c r="C222" s="10">
        <v>23100.000000000004</v>
      </c>
      <c r="D222" s="10"/>
      <c r="E222" s="6"/>
      <c r="F222" s="6"/>
      <c r="G222" s="6"/>
      <c r="H222" s="6"/>
      <c r="I222" s="6"/>
      <c r="J222" s="8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1"/>
      <c r="Z222" s="1"/>
      <c r="AA222" s="1"/>
      <c r="AB222" s="1"/>
      <c r="AC222" s="1"/>
    </row>
    <row r="223" spans="1:29" ht="13.5" customHeight="1">
      <c r="A223" s="6" t="s">
        <v>284</v>
      </c>
      <c r="B223" s="6" t="s">
        <v>202</v>
      </c>
      <c r="C223" s="10">
        <v>26950.000000000004</v>
      </c>
      <c r="D223" s="10"/>
      <c r="E223" s="6"/>
      <c r="F223" s="6"/>
      <c r="G223" s="6"/>
      <c r="H223" s="6"/>
      <c r="I223" s="6"/>
      <c r="J223" s="8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1"/>
      <c r="Z223" s="1"/>
      <c r="AA223" s="1"/>
      <c r="AB223" s="1"/>
      <c r="AC223" s="1"/>
    </row>
    <row r="224" spans="1:29" ht="13.5" customHeight="1">
      <c r="A224" s="6" t="s">
        <v>285</v>
      </c>
      <c r="B224" s="6" t="s">
        <v>204</v>
      </c>
      <c r="C224" s="10">
        <v>30800</v>
      </c>
      <c r="D224" s="10"/>
      <c r="E224" s="6"/>
      <c r="F224" s="6"/>
      <c r="G224" s="6"/>
      <c r="H224" s="6"/>
      <c r="I224" s="6"/>
      <c r="J224" s="8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1"/>
      <c r="Z224" s="1"/>
      <c r="AA224" s="1"/>
      <c r="AB224" s="1"/>
      <c r="AC224" s="1"/>
    </row>
    <row r="225" spans="1:29" ht="13.5" customHeight="1">
      <c r="A225" s="6" t="s">
        <v>286</v>
      </c>
      <c r="B225" s="6" t="s">
        <v>206</v>
      </c>
      <c r="C225" s="10">
        <v>34650</v>
      </c>
      <c r="D225" s="10"/>
      <c r="E225" s="6"/>
      <c r="F225" s="6"/>
      <c r="G225" s="6"/>
      <c r="H225" s="6"/>
      <c r="I225" s="6"/>
      <c r="J225" s="8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1"/>
      <c r="Z225" s="1"/>
      <c r="AA225" s="1"/>
      <c r="AB225" s="1"/>
      <c r="AC225" s="1"/>
    </row>
    <row r="226" spans="1:29" ht="13.5" customHeight="1">
      <c r="A226" s="6" t="s">
        <v>287</v>
      </c>
      <c r="B226" s="6" t="s">
        <v>66</v>
      </c>
      <c r="C226" s="10">
        <v>38500</v>
      </c>
      <c r="D226" s="10"/>
      <c r="E226" s="6"/>
      <c r="F226" s="6"/>
      <c r="G226" s="6"/>
      <c r="H226" s="6"/>
      <c r="I226" s="6"/>
      <c r="J226" s="8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1"/>
      <c r="Z226" s="1"/>
      <c r="AA226" s="1"/>
      <c r="AB226" s="1"/>
      <c r="AC226" s="1"/>
    </row>
    <row r="227" spans="1:29" ht="13.5" customHeight="1">
      <c r="A227" s="6" t="s">
        <v>288</v>
      </c>
      <c r="B227" s="6" t="s">
        <v>68</v>
      </c>
      <c r="C227" s="10">
        <v>42350</v>
      </c>
      <c r="D227" s="10"/>
      <c r="E227" s="6"/>
      <c r="F227" s="6"/>
      <c r="G227" s="6"/>
      <c r="H227" s="6"/>
      <c r="I227" s="6"/>
      <c r="J227" s="8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1"/>
      <c r="Z227" s="1"/>
      <c r="AA227" s="1"/>
      <c r="AB227" s="1"/>
      <c r="AC227" s="1"/>
    </row>
    <row r="228" spans="1:29" ht="13.5" customHeight="1">
      <c r="A228" s="6" t="s">
        <v>289</v>
      </c>
      <c r="B228" s="6" t="s">
        <v>70</v>
      </c>
      <c r="C228" s="10">
        <v>46200.000000000007</v>
      </c>
      <c r="D228" s="10"/>
      <c r="E228" s="6"/>
      <c r="F228" s="6"/>
      <c r="G228" s="6"/>
      <c r="H228" s="6"/>
      <c r="I228" s="6"/>
      <c r="J228" s="8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1"/>
      <c r="Z228" s="1"/>
      <c r="AA228" s="1"/>
      <c r="AB228" s="1"/>
      <c r="AC228" s="1"/>
    </row>
    <row r="229" spans="1:29" ht="13.5" customHeight="1">
      <c r="A229" s="6" t="s">
        <v>290</v>
      </c>
      <c r="B229" s="6" t="s">
        <v>72</v>
      </c>
      <c r="C229" s="10">
        <v>50050.000000000007</v>
      </c>
      <c r="D229" s="10"/>
      <c r="E229" s="6"/>
      <c r="F229" s="6"/>
      <c r="G229" s="6"/>
      <c r="H229" s="6"/>
      <c r="I229" s="6"/>
      <c r="J229" s="8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1"/>
      <c r="Z229" s="1"/>
      <c r="AA229" s="1"/>
      <c r="AB229" s="1"/>
      <c r="AC229" s="1"/>
    </row>
    <row r="230" spans="1:29" ht="13.5" customHeight="1">
      <c r="A230" s="6" t="s">
        <v>291</v>
      </c>
      <c r="B230" s="6" t="s">
        <v>74</v>
      </c>
      <c r="C230" s="10">
        <v>53900.000000000007</v>
      </c>
      <c r="D230" s="10"/>
      <c r="E230" s="6"/>
      <c r="F230" s="6"/>
      <c r="G230" s="6"/>
      <c r="H230" s="6"/>
      <c r="I230" s="6"/>
      <c r="J230" s="8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1"/>
      <c r="Z230" s="1"/>
      <c r="AA230" s="1"/>
      <c r="AB230" s="1"/>
      <c r="AC230" s="1"/>
    </row>
    <row r="231" spans="1:29" ht="13.5" customHeight="1">
      <c r="A231" s="6" t="s">
        <v>292</v>
      </c>
      <c r="B231" s="6" t="s">
        <v>76</v>
      </c>
      <c r="C231" s="10">
        <v>57750.000000000007</v>
      </c>
      <c r="D231" s="10"/>
      <c r="E231" s="6"/>
      <c r="F231" s="6"/>
      <c r="G231" s="6"/>
      <c r="H231" s="6"/>
      <c r="I231" s="6"/>
      <c r="J231" s="8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1"/>
      <c r="Z231" s="1"/>
      <c r="AA231" s="1"/>
      <c r="AB231" s="1"/>
      <c r="AC231" s="1"/>
    </row>
    <row r="232" spans="1:29" ht="13.5" customHeight="1">
      <c r="A232" s="6" t="s">
        <v>293</v>
      </c>
      <c r="B232" s="6" t="s">
        <v>78</v>
      </c>
      <c r="C232" s="10">
        <v>61600</v>
      </c>
      <c r="D232" s="10"/>
      <c r="E232" s="6"/>
      <c r="F232" s="6"/>
      <c r="G232" s="6"/>
      <c r="H232" s="6"/>
      <c r="I232" s="6"/>
      <c r="J232" s="8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1"/>
      <c r="Z232" s="1"/>
      <c r="AA232" s="1"/>
      <c r="AB232" s="1"/>
      <c r="AC232" s="1"/>
    </row>
    <row r="233" spans="1:29" ht="13.5" customHeight="1">
      <c r="A233" s="6" t="s">
        <v>294</v>
      </c>
      <c r="B233" s="6" t="s">
        <v>80</v>
      </c>
      <c r="C233" s="10">
        <v>65450</v>
      </c>
      <c r="D233" s="10"/>
      <c r="E233" s="6"/>
      <c r="F233" s="6"/>
      <c r="G233" s="6"/>
      <c r="H233" s="6"/>
      <c r="I233" s="6"/>
      <c r="J233" s="8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1"/>
      <c r="Z233" s="1"/>
      <c r="AA233" s="1"/>
      <c r="AB233" s="1"/>
      <c r="AC233" s="1"/>
    </row>
    <row r="234" spans="1:29" ht="13.5" customHeight="1">
      <c r="A234" s="6" t="s">
        <v>295</v>
      </c>
      <c r="B234" s="6" t="s">
        <v>82</v>
      </c>
      <c r="C234" s="10">
        <v>69300</v>
      </c>
      <c r="D234" s="10"/>
      <c r="E234" s="6"/>
      <c r="F234" s="6"/>
      <c r="G234" s="6"/>
      <c r="H234" s="6"/>
      <c r="I234" s="6"/>
      <c r="J234" s="8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1"/>
      <c r="Z234" s="1"/>
      <c r="AA234" s="1"/>
      <c r="AB234" s="1"/>
      <c r="AC234" s="1"/>
    </row>
    <row r="235" spans="1:29" ht="13.5" customHeight="1">
      <c r="A235" s="6" t="s">
        <v>296</v>
      </c>
      <c r="B235" s="6" t="s">
        <v>84</v>
      </c>
      <c r="C235" s="10">
        <v>73150</v>
      </c>
      <c r="D235" s="10"/>
      <c r="E235" s="6"/>
      <c r="F235" s="6"/>
      <c r="G235" s="6"/>
      <c r="H235" s="6"/>
      <c r="I235" s="6"/>
      <c r="J235" s="8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1"/>
      <c r="Z235" s="1"/>
      <c r="AA235" s="1"/>
      <c r="AB235" s="1"/>
      <c r="AC235" s="1"/>
    </row>
    <row r="236" spans="1:29" ht="13.5" customHeight="1">
      <c r="A236" s="6" t="s">
        <v>297</v>
      </c>
      <c r="B236" s="6" t="s">
        <v>86</v>
      </c>
      <c r="C236" s="10">
        <v>77000</v>
      </c>
      <c r="D236" s="10"/>
      <c r="E236" s="6"/>
      <c r="F236" s="6"/>
      <c r="G236" s="6"/>
      <c r="H236" s="6"/>
      <c r="I236" s="6"/>
      <c r="J236" s="8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1"/>
      <c r="Z236" s="1"/>
      <c r="AA236" s="1"/>
      <c r="AB236" s="1"/>
      <c r="AC236" s="1"/>
    </row>
    <row r="237" spans="1:29" ht="13.5" customHeight="1">
      <c r="A237" s="6" t="s">
        <v>298</v>
      </c>
      <c r="B237" s="6" t="s">
        <v>88</v>
      </c>
      <c r="C237" s="10">
        <v>80850</v>
      </c>
      <c r="D237" s="10"/>
      <c r="E237" s="6"/>
      <c r="F237" s="6"/>
      <c r="G237" s="6"/>
      <c r="H237" s="6"/>
      <c r="I237" s="6"/>
      <c r="J237" s="8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1"/>
      <c r="Z237" s="1"/>
      <c r="AA237" s="1"/>
      <c r="AB237" s="1"/>
      <c r="AC237" s="1"/>
    </row>
    <row r="238" spans="1:29" ht="13.5" customHeight="1">
      <c r="A238" s="6" t="s">
        <v>299</v>
      </c>
      <c r="B238" s="6" t="s">
        <v>90</v>
      </c>
      <c r="C238" s="10">
        <v>84700</v>
      </c>
      <c r="D238" s="10"/>
      <c r="E238" s="6"/>
      <c r="F238" s="6"/>
      <c r="G238" s="6"/>
      <c r="H238" s="6"/>
      <c r="I238" s="6"/>
      <c r="J238" s="8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1"/>
      <c r="Z238" s="1"/>
      <c r="AA238" s="1"/>
      <c r="AB238" s="1"/>
      <c r="AC238" s="1"/>
    </row>
    <row r="239" spans="1:29" ht="13.5" customHeight="1">
      <c r="A239" s="6" t="s">
        <v>300</v>
      </c>
      <c r="B239" s="6" t="s">
        <v>92</v>
      </c>
      <c r="C239" s="10">
        <v>88550</v>
      </c>
      <c r="D239" s="10"/>
      <c r="E239" s="6"/>
      <c r="F239" s="6"/>
      <c r="G239" s="6"/>
      <c r="H239" s="6"/>
      <c r="I239" s="6"/>
      <c r="J239" s="8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1"/>
      <c r="Z239" s="1"/>
      <c r="AA239" s="1"/>
      <c r="AB239" s="1"/>
      <c r="AC239" s="1"/>
    </row>
    <row r="240" spans="1:29" ht="13.5" customHeight="1">
      <c r="A240" s="6" t="s">
        <v>301</v>
      </c>
      <c r="B240" s="6" t="s">
        <v>94</v>
      </c>
      <c r="C240" s="10">
        <v>92400.000000000015</v>
      </c>
      <c r="D240" s="10"/>
      <c r="E240" s="6"/>
      <c r="F240" s="6"/>
      <c r="G240" s="6"/>
      <c r="H240" s="6"/>
      <c r="I240" s="6"/>
      <c r="J240" s="8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1"/>
      <c r="Z240" s="1"/>
      <c r="AA240" s="1"/>
      <c r="AB240" s="1"/>
      <c r="AC240" s="1"/>
    </row>
    <row r="241" spans="1:29" ht="13.5" customHeight="1">
      <c r="A241" s="6" t="s">
        <v>302</v>
      </c>
      <c r="B241" s="6" t="s">
        <v>96</v>
      </c>
      <c r="C241" s="10">
        <v>96250.000000000015</v>
      </c>
      <c r="D241" s="10"/>
      <c r="E241" s="6"/>
      <c r="F241" s="6"/>
      <c r="G241" s="6"/>
      <c r="H241" s="6"/>
      <c r="I241" s="6"/>
      <c r="J241" s="8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1"/>
      <c r="Z241" s="1"/>
      <c r="AA241" s="1"/>
      <c r="AB241" s="1"/>
      <c r="AC241" s="1"/>
    </row>
    <row r="242" spans="1:29" ht="13.5" customHeight="1">
      <c r="A242" s="6" t="s">
        <v>303</v>
      </c>
      <c r="B242" s="6" t="s">
        <v>98</v>
      </c>
      <c r="C242" s="10">
        <v>100100.00000000001</v>
      </c>
      <c r="D242" s="10"/>
      <c r="E242" s="6"/>
      <c r="F242" s="6"/>
      <c r="G242" s="6"/>
      <c r="H242" s="6"/>
      <c r="I242" s="6"/>
      <c r="J242" s="8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1"/>
      <c r="Z242" s="1"/>
      <c r="AA242" s="1"/>
      <c r="AB242" s="1"/>
      <c r="AC242" s="1"/>
    </row>
    <row r="243" spans="1:29" ht="13.5" customHeight="1">
      <c r="A243" s="6" t="s">
        <v>304</v>
      </c>
      <c r="B243" s="6" t="s">
        <v>100</v>
      </c>
      <c r="C243" s="10">
        <v>103950.00000000001</v>
      </c>
      <c r="D243" s="10"/>
      <c r="E243" s="6"/>
      <c r="F243" s="6"/>
      <c r="G243" s="6"/>
      <c r="H243" s="6"/>
      <c r="I243" s="6"/>
      <c r="J243" s="8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1"/>
      <c r="Z243" s="1"/>
      <c r="AA243" s="1"/>
      <c r="AB243" s="1"/>
      <c r="AC243" s="1"/>
    </row>
    <row r="244" spans="1:29" ht="13.5" customHeight="1">
      <c r="A244" s="6" t="s">
        <v>305</v>
      </c>
      <c r="B244" s="6" t="s">
        <v>102</v>
      </c>
      <c r="C244" s="10">
        <v>107800.00000000001</v>
      </c>
      <c r="D244" s="10"/>
      <c r="E244" s="6"/>
      <c r="F244" s="6"/>
      <c r="G244" s="6"/>
      <c r="H244" s="6"/>
      <c r="I244" s="6"/>
      <c r="J244" s="8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1"/>
      <c r="Z244" s="1"/>
      <c r="AA244" s="1"/>
      <c r="AB244" s="1"/>
      <c r="AC244" s="1"/>
    </row>
    <row r="245" spans="1:29" ht="13.5" customHeight="1">
      <c r="A245" s="6" t="s">
        <v>306</v>
      </c>
      <c r="B245" s="6" t="s">
        <v>104</v>
      </c>
      <c r="C245" s="10">
        <v>111650.00000000001</v>
      </c>
      <c r="D245" s="10"/>
      <c r="E245" s="6"/>
      <c r="F245" s="6"/>
      <c r="G245" s="6"/>
      <c r="H245" s="6"/>
      <c r="I245" s="6"/>
      <c r="J245" s="8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1"/>
      <c r="Z245" s="1"/>
      <c r="AA245" s="1"/>
      <c r="AB245" s="1"/>
      <c r="AC245" s="1"/>
    </row>
    <row r="246" spans="1:29" ht="13.5" customHeight="1">
      <c r="A246" s="6" t="s">
        <v>307</v>
      </c>
      <c r="B246" s="6" t="s">
        <v>106</v>
      </c>
      <c r="C246" s="10">
        <v>115500.00000000001</v>
      </c>
      <c r="D246" s="10"/>
      <c r="E246" s="6"/>
      <c r="F246" s="6"/>
      <c r="G246" s="6"/>
      <c r="H246" s="6"/>
      <c r="I246" s="6"/>
      <c r="J246" s="8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1"/>
      <c r="Z246" s="1"/>
      <c r="AA246" s="1"/>
      <c r="AB246" s="1"/>
      <c r="AC246" s="1"/>
    </row>
    <row r="247" spans="1:29" ht="13.5" customHeight="1">
      <c r="A247" s="6" t="s">
        <v>308</v>
      </c>
      <c r="B247" s="6" t="s">
        <v>108</v>
      </c>
      <c r="C247" s="10">
        <v>119350.00000000001</v>
      </c>
      <c r="D247" s="10"/>
      <c r="E247" s="6"/>
      <c r="F247" s="6"/>
      <c r="G247" s="6"/>
      <c r="H247" s="6"/>
      <c r="I247" s="6"/>
      <c r="J247" s="8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1"/>
      <c r="Z247" s="1"/>
      <c r="AA247" s="1"/>
      <c r="AB247" s="1"/>
      <c r="AC247" s="1"/>
    </row>
    <row r="248" spans="1:29" ht="13.5" customHeight="1">
      <c r="A248" s="6" t="s">
        <v>309</v>
      </c>
      <c r="B248" s="6" t="s">
        <v>110</v>
      </c>
      <c r="C248" s="10">
        <v>123200</v>
      </c>
      <c r="D248" s="10"/>
      <c r="E248" s="6"/>
      <c r="F248" s="6"/>
      <c r="G248" s="6"/>
      <c r="H248" s="6"/>
      <c r="I248" s="6"/>
      <c r="J248" s="8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1"/>
      <c r="Z248" s="1"/>
      <c r="AA248" s="1"/>
      <c r="AB248" s="1"/>
      <c r="AC248" s="1"/>
    </row>
    <row r="249" spans="1:29" ht="13.5" customHeight="1">
      <c r="A249" s="6" t="s">
        <v>310</v>
      </c>
      <c r="B249" s="6" t="s">
        <v>112</v>
      </c>
      <c r="C249" s="10">
        <v>127050</v>
      </c>
      <c r="D249" s="10"/>
      <c r="E249" s="6"/>
      <c r="F249" s="6"/>
      <c r="G249" s="6"/>
      <c r="H249" s="6"/>
      <c r="I249" s="6"/>
      <c r="J249" s="8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1"/>
      <c r="Z249" s="1"/>
      <c r="AA249" s="1"/>
      <c r="AB249" s="1"/>
      <c r="AC249" s="1"/>
    </row>
    <row r="250" spans="1:29" ht="13.5" customHeight="1">
      <c r="A250" s="6" t="s">
        <v>311</v>
      </c>
      <c r="B250" s="6" t="s">
        <v>114</v>
      </c>
      <c r="C250" s="10">
        <v>130900</v>
      </c>
      <c r="D250" s="10"/>
      <c r="E250" s="6"/>
      <c r="F250" s="6"/>
      <c r="G250" s="6"/>
      <c r="H250" s="6"/>
      <c r="I250" s="6"/>
      <c r="J250" s="8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1"/>
      <c r="Z250" s="1"/>
      <c r="AA250" s="1"/>
      <c r="AB250" s="1"/>
      <c r="AC250" s="1"/>
    </row>
    <row r="251" spans="1:29" ht="13.5" customHeight="1">
      <c r="A251" s="6" t="s">
        <v>312</v>
      </c>
      <c r="B251" s="6" t="s">
        <v>116</v>
      </c>
      <c r="C251" s="10">
        <v>134750</v>
      </c>
      <c r="D251" s="10"/>
      <c r="E251" s="6"/>
      <c r="F251" s="6"/>
      <c r="G251" s="6"/>
      <c r="H251" s="6"/>
      <c r="I251" s="6"/>
      <c r="J251" s="8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1"/>
      <c r="Z251" s="1"/>
      <c r="AA251" s="1"/>
      <c r="AB251" s="1"/>
      <c r="AC251" s="1"/>
    </row>
    <row r="252" spans="1:29" ht="13.5" customHeight="1">
      <c r="A252" s="6" t="s">
        <v>313</v>
      </c>
      <c r="B252" s="6" t="s">
        <v>118</v>
      </c>
      <c r="C252" s="10">
        <v>138600</v>
      </c>
      <c r="D252" s="10"/>
      <c r="E252" s="6"/>
      <c r="F252" s="6"/>
      <c r="G252" s="6"/>
      <c r="H252" s="6"/>
      <c r="I252" s="6"/>
      <c r="J252" s="8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1"/>
      <c r="Z252" s="1"/>
      <c r="AA252" s="1"/>
      <c r="AB252" s="1"/>
      <c r="AC252" s="1"/>
    </row>
    <row r="253" spans="1:29" ht="13.5" customHeight="1">
      <c r="A253" s="6" t="s">
        <v>314</v>
      </c>
      <c r="B253" s="6" t="s">
        <v>120</v>
      </c>
      <c r="C253" s="10">
        <v>142450</v>
      </c>
      <c r="D253" s="10"/>
      <c r="E253" s="6"/>
      <c r="F253" s="6"/>
      <c r="G253" s="6"/>
      <c r="H253" s="6"/>
      <c r="I253" s="6"/>
      <c r="J253" s="8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1"/>
      <c r="Z253" s="1"/>
      <c r="AA253" s="1"/>
      <c r="AB253" s="1"/>
      <c r="AC253" s="1"/>
    </row>
    <row r="254" spans="1:29" ht="13.5" customHeight="1">
      <c r="A254" s="6" t="s">
        <v>315</v>
      </c>
      <c r="B254" s="6" t="s">
        <v>122</v>
      </c>
      <c r="C254" s="10">
        <v>146300</v>
      </c>
      <c r="D254" s="10"/>
      <c r="E254" s="6"/>
      <c r="F254" s="6"/>
      <c r="G254" s="6"/>
      <c r="H254" s="6"/>
      <c r="I254" s="6"/>
      <c r="J254" s="8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1"/>
      <c r="Z254" s="1"/>
      <c r="AA254" s="1"/>
      <c r="AB254" s="1"/>
      <c r="AC254" s="1"/>
    </row>
    <row r="255" spans="1:29" ht="13.5" customHeight="1">
      <c r="A255" s="6" t="s">
        <v>316</v>
      </c>
      <c r="B255" s="6" t="s">
        <v>124</v>
      </c>
      <c r="C255" s="10">
        <v>150150</v>
      </c>
      <c r="D255" s="10"/>
      <c r="E255" s="6"/>
      <c r="F255" s="6"/>
      <c r="G255" s="6"/>
      <c r="H255" s="6"/>
      <c r="I255" s="6"/>
      <c r="J255" s="8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1"/>
      <c r="Z255" s="1"/>
      <c r="AA255" s="1"/>
      <c r="AB255" s="1"/>
      <c r="AC255" s="1"/>
    </row>
    <row r="256" spans="1:29" ht="13.5" customHeight="1">
      <c r="A256" s="6" t="s">
        <v>317</v>
      </c>
      <c r="B256" s="6" t="s">
        <v>126</v>
      </c>
      <c r="C256" s="10">
        <v>154000</v>
      </c>
      <c r="D256" s="10"/>
      <c r="E256" s="6"/>
      <c r="F256" s="6"/>
      <c r="G256" s="6"/>
      <c r="H256" s="6"/>
      <c r="I256" s="6"/>
      <c r="J256" s="8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1"/>
      <c r="Z256" s="1"/>
      <c r="AA256" s="1"/>
      <c r="AB256" s="1"/>
      <c r="AC256" s="1"/>
    </row>
    <row r="257" spans="1:29" ht="13.5" customHeight="1">
      <c r="A257" s="6" t="s">
        <v>318</v>
      </c>
      <c r="B257" s="6" t="s">
        <v>190</v>
      </c>
      <c r="C257" s="10">
        <v>4400</v>
      </c>
      <c r="D257" s="10"/>
      <c r="E257" s="6"/>
      <c r="F257" s="6"/>
      <c r="G257" s="6"/>
      <c r="H257" s="6"/>
      <c r="I257" s="6"/>
      <c r="J257" s="8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1"/>
      <c r="Z257" s="1"/>
      <c r="AA257" s="1"/>
      <c r="AB257" s="1"/>
      <c r="AC257" s="1"/>
    </row>
    <row r="258" spans="1:29" ht="13.5" customHeight="1">
      <c r="A258" s="6" t="s">
        <v>319</v>
      </c>
      <c r="B258" s="6" t="s">
        <v>192</v>
      </c>
      <c r="C258" s="10">
        <v>8800</v>
      </c>
      <c r="D258" s="10"/>
      <c r="E258" s="6"/>
      <c r="F258" s="6"/>
      <c r="G258" s="6"/>
      <c r="H258" s="6"/>
      <c r="I258" s="6"/>
      <c r="J258" s="8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1"/>
      <c r="Z258" s="1"/>
      <c r="AA258" s="1"/>
      <c r="AB258" s="1"/>
      <c r="AC258" s="1"/>
    </row>
    <row r="259" spans="1:29" ht="13.5" customHeight="1">
      <c r="A259" s="6" t="s">
        <v>320</v>
      </c>
      <c r="B259" s="6" t="s">
        <v>194</v>
      </c>
      <c r="C259" s="10">
        <v>13200.000000000002</v>
      </c>
      <c r="D259" s="10"/>
      <c r="E259" s="6"/>
      <c r="F259" s="6"/>
      <c r="G259" s="6"/>
      <c r="H259" s="6"/>
      <c r="I259" s="6"/>
      <c r="J259" s="8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1"/>
      <c r="Z259" s="1"/>
      <c r="AA259" s="1"/>
      <c r="AB259" s="1"/>
      <c r="AC259" s="1"/>
    </row>
    <row r="260" spans="1:29" ht="13.5" customHeight="1">
      <c r="A260" s="6" t="s">
        <v>321</v>
      </c>
      <c r="B260" s="6" t="s">
        <v>196</v>
      </c>
      <c r="C260" s="10">
        <v>17600</v>
      </c>
      <c r="D260" s="10"/>
      <c r="E260" s="6"/>
      <c r="F260" s="6"/>
      <c r="G260" s="6"/>
      <c r="H260" s="6"/>
      <c r="I260" s="6"/>
      <c r="J260" s="8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1"/>
      <c r="Z260" s="1"/>
      <c r="AA260" s="1"/>
      <c r="AB260" s="1"/>
      <c r="AC260" s="1"/>
    </row>
    <row r="261" spans="1:29" ht="13.5" customHeight="1">
      <c r="A261" s="6" t="s">
        <v>322</v>
      </c>
      <c r="B261" s="6" t="s">
        <v>198</v>
      </c>
      <c r="C261" s="10">
        <v>22000</v>
      </c>
      <c r="D261" s="10"/>
      <c r="E261" s="6"/>
      <c r="F261" s="6"/>
      <c r="G261" s="6"/>
      <c r="H261" s="6"/>
      <c r="I261" s="6"/>
      <c r="J261" s="8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1"/>
      <c r="Z261" s="1"/>
      <c r="AA261" s="1"/>
      <c r="AB261" s="1"/>
      <c r="AC261" s="1"/>
    </row>
    <row r="262" spans="1:29" ht="13.5" customHeight="1">
      <c r="A262" s="6" t="s">
        <v>323</v>
      </c>
      <c r="B262" s="6" t="s">
        <v>200</v>
      </c>
      <c r="C262" s="10">
        <v>26400.000000000004</v>
      </c>
      <c r="D262" s="10"/>
      <c r="E262" s="6"/>
      <c r="F262" s="6"/>
      <c r="G262" s="6"/>
      <c r="H262" s="6"/>
      <c r="I262" s="6"/>
      <c r="J262" s="8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1"/>
      <c r="Z262" s="1"/>
      <c r="AA262" s="1"/>
      <c r="AB262" s="1"/>
      <c r="AC262" s="1"/>
    </row>
    <row r="263" spans="1:29" ht="13.5" customHeight="1">
      <c r="A263" s="6" t="s">
        <v>324</v>
      </c>
      <c r="B263" s="6" t="s">
        <v>202</v>
      </c>
      <c r="C263" s="10">
        <v>30800</v>
      </c>
      <c r="D263" s="10"/>
      <c r="E263" s="6"/>
      <c r="F263" s="6"/>
      <c r="G263" s="6"/>
      <c r="H263" s="6"/>
      <c r="I263" s="6"/>
      <c r="J263" s="8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1"/>
      <c r="Z263" s="1"/>
      <c r="AA263" s="1"/>
      <c r="AB263" s="1"/>
      <c r="AC263" s="1"/>
    </row>
    <row r="264" spans="1:29" ht="13.5" customHeight="1">
      <c r="A264" s="6" t="s">
        <v>325</v>
      </c>
      <c r="B264" s="6" t="s">
        <v>204</v>
      </c>
      <c r="C264" s="10">
        <v>35200</v>
      </c>
      <c r="D264" s="10"/>
      <c r="E264" s="6"/>
      <c r="F264" s="6"/>
      <c r="G264" s="6"/>
      <c r="H264" s="6"/>
      <c r="I264" s="6"/>
      <c r="J264" s="8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1"/>
      <c r="Z264" s="1"/>
      <c r="AA264" s="1"/>
      <c r="AB264" s="1"/>
      <c r="AC264" s="1"/>
    </row>
    <row r="265" spans="1:29" ht="13.5" customHeight="1">
      <c r="A265" s="6" t="s">
        <v>326</v>
      </c>
      <c r="B265" s="6" t="s">
        <v>206</v>
      </c>
      <c r="C265" s="10">
        <v>39600</v>
      </c>
      <c r="D265" s="10"/>
      <c r="E265" s="6"/>
      <c r="F265" s="6"/>
      <c r="G265" s="6"/>
      <c r="H265" s="6"/>
      <c r="I265" s="6"/>
      <c r="J265" s="8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1"/>
      <c r="Z265" s="1"/>
      <c r="AA265" s="1"/>
      <c r="AB265" s="1"/>
      <c r="AC265" s="1"/>
    </row>
    <row r="266" spans="1:29" ht="13.5" customHeight="1">
      <c r="A266" s="6" t="s">
        <v>327</v>
      </c>
      <c r="B266" s="6" t="s">
        <v>66</v>
      </c>
      <c r="C266" s="10">
        <v>44000</v>
      </c>
      <c r="D266" s="10"/>
      <c r="E266" s="6"/>
      <c r="F266" s="6"/>
      <c r="G266" s="6"/>
      <c r="H266" s="6"/>
      <c r="I266" s="6"/>
      <c r="J266" s="8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1"/>
      <c r="Z266" s="1"/>
      <c r="AA266" s="1"/>
      <c r="AB266" s="1"/>
      <c r="AC266" s="1"/>
    </row>
    <row r="267" spans="1:29" ht="13.5" customHeight="1">
      <c r="A267" s="6" t="s">
        <v>328</v>
      </c>
      <c r="B267" s="6" t="s">
        <v>68</v>
      </c>
      <c r="C267" s="10">
        <v>48400.000000000007</v>
      </c>
      <c r="D267" s="10"/>
      <c r="E267" s="6"/>
      <c r="F267" s="6"/>
      <c r="G267" s="6"/>
      <c r="H267" s="6"/>
      <c r="I267" s="6"/>
      <c r="J267" s="8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1"/>
      <c r="Z267" s="1"/>
      <c r="AA267" s="1"/>
      <c r="AB267" s="1"/>
      <c r="AC267" s="1"/>
    </row>
    <row r="268" spans="1:29" ht="13.5" customHeight="1">
      <c r="A268" s="6" t="s">
        <v>329</v>
      </c>
      <c r="B268" s="6" t="s">
        <v>70</v>
      </c>
      <c r="C268" s="10">
        <v>52800.000000000007</v>
      </c>
      <c r="D268" s="10"/>
      <c r="E268" s="6"/>
      <c r="F268" s="6"/>
      <c r="G268" s="6"/>
      <c r="H268" s="6"/>
      <c r="I268" s="6"/>
      <c r="J268" s="8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1"/>
      <c r="Z268" s="1"/>
      <c r="AA268" s="1"/>
      <c r="AB268" s="1"/>
      <c r="AC268" s="1"/>
    </row>
    <row r="269" spans="1:29" ht="13.5" customHeight="1">
      <c r="A269" s="6" t="s">
        <v>330</v>
      </c>
      <c r="B269" s="6" t="s">
        <v>72</v>
      </c>
      <c r="C269" s="10">
        <v>57200.000000000007</v>
      </c>
      <c r="D269" s="10"/>
      <c r="E269" s="6"/>
      <c r="F269" s="6"/>
      <c r="G269" s="6"/>
      <c r="H269" s="6"/>
      <c r="I269" s="6"/>
      <c r="J269" s="8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1"/>
      <c r="Z269" s="1"/>
      <c r="AA269" s="1"/>
      <c r="AB269" s="1"/>
      <c r="AC269" s="1"/>
    </row>
    <row r="270" spans="1:29" ht="13.5" customHeight="1">
      <c r="A270" s="6" t="s">
        <v>331</v>
      </c>
      <c r="B270" s="6" t="s">
        <v>74</v>
      </c>
      <c r="C270" s="10">
        <v>61600</v>
      </c>
      <c r="D270" s="10"/>
      <c r="E270" s="6"/>
      <c r="F270" s="6"/>
      <c r="G270" s="6"/>
      <c r="H270" s="6"/>
      <c r="I270" s="6"/>
      <c r="J270" s="8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1"/>
      <c r="Z270" s="1"/>
      <c r="AA270" s="1"/>
      <c r="AB270" s="1"/>
      <c r="AC270" s="1"/>
    </row>
    <row r="271" spans="1:29" ht="13.5" customHeight="1">
      <c r="A271" s="6" t="s">
        <v>332</v>
      </c>
      <c r="B271" s="6" t="s">
        <v>76</v>
      </c>
      <c r="C271" s="10">
        <v>66000</v>
      </c>
      <c r="D271" s="10"/>
      <c r="E271" s="6"/>
      <c r="F271" s="6"/>
      <c r="G271" s="6"/>
      <c r="H271" s="6"/>
      <c r="I271" s="6"/>
      <c r="J271" s="8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1"/>
      <c r="Z271" s="1"/>
      <c r="AA271" s="1"/>
      <c r="AB271" s="1"/>
      <c r="AC271" s="1"/>
    </row>
    <row r="272" spans="1:29" ht="13.5" customHeight="1">
      <c r="A272" s="6" t="s">
        <v>333</v>
      </c>
      <c r="B272" s="6" t="s">
        <v>78</v>
      </c>
      <c r="C272" s="10">
        <v>70400</v>
      </c>
      <c r="D272" s="10"/>
      <c r="E272" s="6"/>
      <c r="F272" s="6"/>
      <c r="G272" s="6"/>
      <c r="H272" s="6"/>
      <c r="I272" s="6"/>
      <c r="J272" s="8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1"/>
      <c r="Z272" s="1"/>
      <c r="AA272" s="1"/>
      <c r="AB272" s="1"/>
      <c r="AC272" s="1"/>
    </row>
    <row r="273" spans="1:29" ht="13.5" customHeight="1">
      <c r="A273" s="6" t="s">
        <v>334</v>
      </c>
      <c r="B273" s="6" t="s">
        <v>80</v>
      </c>
      <c r="C273" s="10">
        <v>74800</v>
      </c>
      <c r="D273" s="10"/>
      <c r="E273" s="6"/>
      <c r="F273" s="6"/>
      <c r="G273" s="6"/>
      <c r="H273" s="6"/>
      <c r="I273" s="6"/>
      <c r="J273" s="8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1"/>
      <c r="Z273" s="1"/>
      <c r="AA273" s="1"/>
      <c r="AB273" s="1"/>
      <c r="AC273" s="1"/>
    </row>
    <row r="274" spans="1:29" ht="13.5" customHeight="1">
      <c r="A274" s="6" t="s">
        <v>335</v>
      </c>
      <c r="B274" s="6" t="s">
        <v>82</v>
      </c>
      <c r="C274" s="10">
        <v>79200</v>
      </c>
      <c r="D274" s="10"/>
      <c r="E274" s="6"/>
      <c r="F274" s="6"/>
      <c r="G274" s="6"/>
      <c r="H274" s="6"/>
      <c r="I274" s="6"/>
      <c r="J274" s="8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1"/>
      <c r="Z274" s="1"/>
      <c r="AA274" s="1"/>
      <c r="AB274" s="1"/>
      <c r="AC274" s="1"/>
    </row>
    <row r="275" spans="1:29" ht="13.5" customHeight="1">
      <c r="A275" s="6" t="s">
        <v>336</v>
      </c>
      <c r="B275" s="6" t="s">
        <v>84</v>
      </c>
      <c r="C275" s="10">
        <v>83600</v>
      </c>
      <c r="D275" s="10"/>
      <c r="E275" s="6"/>
      <c r="F275" s="6"/>
      <c r="G275" s="6"/>
      <c r="H275" s="6"/>
      <c r="I275" s="6"/>
      <c r="J275" s="8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1"/>
      <c r="Z275" s="1"/>
      <c r="AA275" s="1"/>
      <c r="AB275" s="1"/>
      <c r="AC275" s="1"/>
    </row>
    <row r="276" spans="1:29" ht="13.5" customHeight="1">
      <c r="A276" s="6" t="s">
        <v>337</v>
      </c>
      <c r="B276" s="6" t="s">
        <v>86</v>
      </c>
      <c r="C276" s="10">
        <v>88000</v>
      </c>
      <c r="D276" s="10"/>
      <c r="E276" s="6"/>
      <c r="F276" s="6"/>
      <c r="G276" s="6"/>
      <c r="H276" s="6"/>
      <c r="I276" s="6"/>
      <c r="J276" s="8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1"/>
      <c r="Z276" s="1"/>
      <c r="AA276" s="1"/>
      <c r="AB276" s="1"/>
      <c r="AC276" s="1"/>
    </row>
    <row r="277" spans="1:29" ht="13.5" customHeight="1">
      <c r="A277" s="6" t="s">
        <v>338</v>
      </c>
      <c r="B277" s="6" t="s">
        <v>88</v>
      </c>
      <c r="C277" s="10">
        <v>92400.000000000015</v>
      </c>
      <c r="D277" s="10"/>
      <c r="E277" s="6"/>
      <c r="F277" s="6"/>
      <c r="G277" s="6"/>
      <c r="H277" s="6"/>
      <c r="I277" s="6"/>
      <c r="J277" s="8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1"/>
      <c r="Z277" s="1"/>
      <c r="AA277" s="1"/>
      <c r="AB277" s="1"/>
      <c r="AC277" s="1"/>
    </row>
    <row r="278" spans="1:29" ht="13.5" customHeight="1">
      <c r="A278" s="6" t="s">
        <v>339</v>
      </c>
      <c r="B278" s="6" t="s">
        <v>90</v>
      </c>
      <c r="C278" s="10">
        <v>96800.000000000015</v>
      </c>
      <c r="D278" s="10"/>
      <c r="E278" s="6"/>
      <c r="F278" s="6"/>
      <c r="G278" s="6"/>
      <c r="H278" s="6"/>
      <c r="I278" s="6"/>
      <c r="J278" s="8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1"/>
      <c r="Z278" s="1"/>
      <c r="AA278" s="1"/>
      <c r="AB278" s="1"/>
      <c r="AC278" s="1"/>
    </row>
    <row r="279" spans="1:29" ht="13.5" customHeight="1">
      <c r="A279" s="6" t="s">
        <v>340</v>
      </c>
      <c r="B279" s="6" t="s">
        <v>92</v>
      </c>
      <c r="C279" s="10">
        <v>101200.00000000001</v>
      </c>
      <c r="D279" s="10"/>
      <c r="E279" s="6"/>
      <c r="F279" s="6"/>
      <c r="G279" s="6"/>
      <c r="H279" s="6"/>
      <c r="I279" s="6"/>
      <c r="J279" s="8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1"/>
      <c r="Z279" s="1"/>
      <c r="AA279" s="1"/>
      <c r="AB279" s="1"/>
      <c r="AC279" s="1"/>
    </row>
    <row r="280" spans="1:29" ht="13.5" customHeight="1">
      <c r="A280" s="6" t="s">
        <v>341</v>
      </c>
      <c r="B280" s="6" t="s">
        <v>94</v>
      </c>
      <c r="C280" s="10">
        <v>105600.00000000001</v>
      </c>
      <c r="D280" s="10"/>
      <c r="E280" s="6"/>
      <c r="F280" s="6"/>
      <c r="G280" s="6"/>
      <c r="H280" s="6"/>
      <c r="I280" s="6"/>
      <c r="J280" s="8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1"/>
      <c r="Z280" s="1"/>
      <c r="AA280" s="1"/>
      <c r="AB280" s="1"/>
      <c r="AC280" s="1"/>
    </row>
    <row r="281" spans="1:29" ht="13.5" customHeight="1">
      <c r="A281" s="6" t="s">
        <v>342</v>
      </c>
      <c r="B281" s="6" t="s">
        <v>96</v>
      </c>
      <c r="C281" s="10">
        <v>110000.00000000001</v>
      </c>
      <c r="D281" s="10"/>
      <c r="E281" s="6"/>
      <c r="F281" s="6"/>
      <c r="G281" s="6"/>
      <c r="H281" s="6"/>
      <c r="I281" s="6"/>
      <c r="J281" s="8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1"/>
      <c r="Z281" s="1"/>
      <c r="AA281" s="1"/>
      <c r="AB281" s="1"/>
      <c r="AC281" s="1"/>
    </row>
    <row r="282" spans="1:29" ht="13.5" customHeight="1">
      <c r="A282" s="6" t="s">
        <v>343</v>
      </c>
      <c r="B282" s="6" t="s">
        <v>98</v>
      </c>
      <c r="C282" s="10">
        <v>114400.00000000001</v>
      </c>
      <c r="D282" s="10"/>
      <c r="E282" s="6"/>
      <c r="F282" s="6"/>
      <c r="G282" s="6"/>
      <c r="H282" s="6"/>
      <c r="I282" s="6"/>
      <c r="J282" s="8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1"/>
      <c r="Z282" s="1"/>
      <c r="AA282" s="1"/>
      <c r="AB282" s="1"/>
      <c r="AC282" s="1"/>
    </row>
    <row r="283" spans="1:29" ht="13.5" customHeight="1">
      <c r="A283" s="6" t="s">
        <v>344</v>
      </c>
      <c r="B283" s="6" t="s">
        <v>100</v>
      </c>
      <c r="C283" s="10">
        <v>118800.00000000001</v>
      </c>
      <c r="D283" s="10"/>
      <c r="E283" s="6"/>
      <c r="F283" s="6"/>
      <c r="G283" s="6"/>
      <c r="H283" s="6"/>
      <c r="I283" s="6"/>
      <c r="J283" s="8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1"/>
      <c r="Z283" s="1"/>
      <c r="AA283" s="1"/>
      <c r="AB283" s="1"/>
      <c r="AC283" s="1"/>
    </row>
    <row r="284" spans="1:29" ht="13.5" customHeight="1">
      <c r="A284" s="6" t="s">
        <v>345</v>
      </c>
      <c r="B284" s="6" t="s">
        <v>102</v>
      </c>
      <c r="C284" s="10">
        <v>123200</v>
      </c>
      <c r="D284" s="10"/>
      <c r="E284" s="6"/>
      <c r="F284" s="6"/>
      <c r="G284" s="6"/>
      <c r="H284" s="6"/>
      <c r="I284" s="6"/>
      <c r="J284" s="8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1"/>
      <c r="Z284" s="1"/>
      <c r="AA284" s="1"/>
      <c r="AB284" s="1"/>
      <c r="AC284" s="1"/>
    </row>
    <row r="285" spans="1:29" ht="13.5" customHeight="1">
      <c r="A285" s="6" t="s">
        <v>346</v>
      </c>
      <c r="B285" s="6" t="s">
        <v>104</v>
      </c>
      <c r="C285" s="10">
        <v>127600</v>
      </c>
      <c r="D285" s="10"/>
      <c r="E285" s="6"/>
      <c r="F285" s="6"/>
      <c r="G285" s="6"/>
      <c r="H285" s="6"/>
      <c r="I285" s="6"/>
      <c r="J285" s="8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1"/>
      <c r="Z285" s="1"/>
      <c r="AA285" s="1"/>
      <c r="AB285" s="1"/>
      <c r="AC285" s="1"/>
    </row>
    <row r="286" spans="1:29" ht="13.5" customHeight="1">
      <c r="A286" s="6" t="s">
        <v>347</v>
      </c>
      <c r="B286" s="6" t="s">
        <v>106</v>
      </c>
      <c r="C286" s="10">
        <v>132000</v>
      </c>
      <c r="D286" s="10"/>
      <c r="E286" s="6"/>
      <c r="F286" s="6"/>
      <c r="G286" s="6"/>
      <c r="H286" s="6"/>
      <c r="I286" s="6"/>
      <c r="J286" s="8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1"/>
      <c r="Z286" s="1"/>
      <c r="AA286" s="1"/>
      <c r="AB286" s="1"/>
      <c r="AC286" s="1"/>
    </row>
    <row r="287" spans="1:29" ht="13.5" customHeight="1">
      <c r="A287" s="6" t="s">
        <v>348</v>
      </c>
      <c r="B287" s="6" t="s">
        <v>108</v>
      </c>
      <c r="C287" s="10">
        <v>136400</v>
      </c>
      <c r="D287" s="10"/>
      <c r="E287" s="6"/>
      <c r="F287" s="6"/>
      <c r="G287" s="6"/>
      <c r="H287" s="6"/>
      <c r="I287" s="6"/>
      <c r="J287" s="8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1"/>
      <c r="Z287" s="1"/>
      <c r="AA287" s="1"/>
      <c r="AB287" s="1"/>
      <c r="AC287" s="1"/>
    </row>
    <row r="288" spans="1:29" ht="13.5" customHeight="1">
      <c r="A288" s="6" t="s">
        <v>349</v>
      </c>
      <c r="B288" s="6" t="s">
        <v>110</v>
      </c>
      <c r="C288" s="10">
        <v>140800</v>
      </c>
      <c r="D288" s="10"/>
      <c r="E288" s="6"/>
      <c r="F288" s="6"/>
      <c r="G288" s="6"/>
      <c r="H288" s="6"/>
      <c r="I288" s="6"/>
      <c r="J288" s="8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1"/>
      <c r="Z288" s="1"/>
      <c r="AA288" s="1"/>
      <c r="AB288" s="1"/>
      <c r="AC288" s="1"/>
    </row>
    <row r="289" spans="1:29" ht="13.5" customHeight="1">
      <c r="A289" s="6" t="s">
        <v>350</v>
      </c>
      <c r="B289" s="6" t="s">
        <v>112</v>
      </c>
      <c r="C289" s="10">
        <v>145200</v>
      </c>
      <c r="D289" s="10"/>
      <c r="E289" s="6"/>
      <c r="F289" s="6"/>
      <c r="G289" s="6"/>
      <c r="H289" s="6"/>
      <c r="I289" s="6"/>
      <c r="J289" s="8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1"/>
      <c r="Z289" s="1"/>
      <c r="AA289" s="1"/>
      <c r="AB289" s="1"/>
      <c r="AC289" s="1"/>
    </row>
    <row r="290" spans="1:29" ht="13.5" customHeight="1">
      <c r="A290" s="6" t="s">
        <v>351</v>
      </c>
      <c r="B290" s="6" t="s">
        <v>114</v>
      </c>
      <c r="C290" s="10">
        <v>149600</v>
      </c>
      <c r="D290" s="10"/>
      <c r="E290" s="6"/>
      <c r="F290" s="6"/>
      <c r="G290" s="6"/>
      <c r="H290" s="6"/>
      <c r="I290" s="6"/>
      <c r="J290" s="8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1"/>
      <c r="Z290" s="1"/>
      <c r="AA290" s="1"/>
      <c r="AB290" s="1"/>
      <c r="AC290" s="1"/>
    </row>
    <row r="291" spans="1:29" ht="13.5" customHeight="1">
      <c r="A291" s="6" t="s">
        <v>352</v>
      </c>
      <c r="B291" s="6" t="s">
        <v>116</v>
      </c>
      <c r="C291" s="10">
        <v>154000</v>
      </c>
      <c r="D291" s="10"/>
      <c r="E291" s="6"/>
      <c r="F291" s="6"/>
      <c r="G291" s="6"/>
      <c r="H291" s="6"/>
      <c r="I291" s="6"/>
      <c r="J291" s="8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1"/>
      <c r="Z291" s="1"/>
      <c r="AA291" s="1"/>
      <c r="AB291" s="1"/>
      <c r="AC291" s="1"/>
    </row>
    <row r="292" spans="1:29" ht="13.5" customHeight="1">
      <c r="A292" s="6" t="s">
        <v>353</v>
      </c>
      <c r="B292" s="6" t="s">
        <v>118</v>
      </c>
      <c r="C292" s="10">
        <v>158400</v>
      </c>
      <c r="D292" s="10"/>
      <c r="E292" s="6"/>
      <c r="F292" s="6"/>
      <c r="G292" s="6"/>
      <c r="H292" s="6"/>
      <c r="I292" s="6"/>
      <c r="J292" s="8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1"/>
      <c r="Z292" s="1"/>
      <c r="AA292" s="1"/>
      <c r="AB292" s="1"/>
      <c r="AC292" s="1"/>
    </row>
    <row r="293" spans="1:29" ht="13.5" customHeight="1">
      <c r="A293" s="6" t="s">
        <v>354</v>
      </c>
      <c r="B293" s="6" t="s">
        <v>120</v>
      </c>
      <c r="C293" s="10">
        <v>162800</v>
      </c>
      <c r="D293" s="10"/>
      <c r="E293" s="6"/>
      <c r="F293" s="6"/>
      <c r="G293" s="6"/>
      <c r="H293" s="6"/>
      <c r="I293" s="6"/>
      <c r="J293" s="8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1"/>
      <c r="Z293" s="1"/>
      <c r="AA293" s="1"/>
      <c r="AB293" s="1"/>
      <c r="AC293" s="1"/>
    </row>
    <row r="294" spans="1:29" ht="13.5" customHeight="1">
      <c r="A294" s="6" t="s">
        <v>355</v>
      </c>
      <c r="B294" s="6" t="s">
        <v>122</v>
      </c>
      <c r="C294" s="10">
        <v>167200</v>
      </c>
      <c r="D294" s="10"/>
      <c r="E294" s="6"/>
      <c r="F294" s="6"/>
      <c r="G294" s="6"/>
      <c r="H294" s="6"/>
      <c r="I294" s="6"/>
      <c r="J294" s="8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1"/>
      <c r="Z294" s="1"/>
      <c r="AA294" s="1"/>
      <c r="AB294" s="1"/>
      <c r="AC294" s="1"/>
    </row>
    <row r="295" spans="1:29" ht="13.5" customHeight="1">
      <c r="A295" s="6" t="s">
        <v>356</v>
      </c>
      <c r="B295" s="6" t="s">
        <v>124</v>
      </c>
      <c r="C295" s="10">
        <v>171600</v>
      </c>
      <c r="D295" s="10"/>
      <c r="E295" s="6"/>
      <c r="F295" s="6"/>
      <c r="G295" s="6"/>
      <c r="H295" s="6"/>
      <c r="I295" s="6"/>
      <c r="J295" s="8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1"/>
      <c r="Z295" s="1"/>
      <c r="AA295" s="1"/>
      <c r="AB295" s="1"/>
      <c r="AC295" s="1"/>
    </row>
    <row r="296" spans="1:29" ht="13.5" customHeight="1">
      <c r="A296" s="6" t="s">
        <v>357</v>
      </c>
      <c r="B296" s="6" t="s">
        <v>126</v>
      </c>
      <c r="C296" s="10">
        <v>176000</v>
      </c>
      <c r="D296" s="10"/>
      <c r="E296" s="6"/>
      <c r="F296" s="6"/>
      <c r="G296" s="6"/>
      <c r="H296" s="6"/>
      <c r="I296" s="6"/>
      <c r="J296" s="8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1"/>
      <c r="Z296" s="1"/>
      <c r="AA296" s="1"/>
      <c r="AB296" s="1"/>
      <c r="AC296" s="1"/>
    </row>
    <row r="297" spans="1:29" ht="13.5" customHeight="1">
      <c r="A297" s="6" t="s">
        <v>358</v>
      </c>
      <c r="B297" s="6" t="s">
        <v>190</v>
      </c>
      <c r="C297" s="10">
        <v>4950</v>
      </c>
      <c r="D297" s="10"/>
      <c r="E297" s="6"/>
      <c r="F297" s="6"/>
      <c r="G297" s="6"/>
      <c r="H297" s="6"/>
      <c r="I297" s="6"/>
      <c r="J297" s="8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1"/>
      <c r="Z297" s="1"/>
      <c r="AA297" s="1"/>
      <c r="AB297" s="1"/>
      <c r="AC297" s="1"/>
    </row>
    <row r="298" spans="1:29" ht="13.5" customHeight="1">
      <c r="A298" s="6" t="s">
        <v>359</v>
      </c>
      <c r="B298" s="6" t="s">
        <v>192</v>
      </c>
      <c r="C298" s="10">
        <v>9900</v>
      </c>
      <c r="D298" s="10"/>
      <c r="E298" s="6"/>
      <c r="F298" s="6"/>
      <c r="G298" s="6"/>
      <c r="H298" s="6"/>
      <c r="I298" s="6"/>
      <c r="J298" s="8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1"/>
      <c r="Z298" s="1"/>
      <c r="AA298" s="1"/>
      <c r="AB298" s="1"/>
      <c r="AC298" s="1"/>
    </row>
    <row r="299" spans="1:29" ht="13.5" customHeight="1">
      <c r="A299" s="6" t="s">
        <v>360</v>
      </c>
      <c r="B299" s="6" t="s">
        <v>194</v>
      </c>
      <c r="C299" s="10">
        <v>14850.000000000002</v>
      </c>
      <c r="D299" s="10"/>
      <c r="E299" s="6"/>
      <c r="F299" s="6"/>
      <c r="G299" s="6"/>
      <c r="H299" s="6"/>
      <c r="I299" s="6"/>
      <c r="J299" s="8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1"/>
      <c r="Z299" s="1"/>
      <c r="AA299" s="1"/>
      <c r="AB299" s="1"/>
      <c r="AC299" s="1"/>
    </row>
    <row r="300" spans="1:29" ht="13.5" customHeight="1">
      <c r="A300" s="6" t="s">
        <v>361</v>
      </c>
      <c r="B300" s="6" t="s">
        <v>196</v>
      </c>
      <c r="C300" s="10">
        <v>19800</v>
      </c>
      <c r="D300" s="10"/>
      <c r="E300" s="6"/>
      <c r="F300" s="6"/>
      <c r="G300" s="6"/>
      <c r="H300" s="6"/>
      <c r="I300" s="6"/>
      <c r="J300" s="8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1"/>
      <c r="Z300" s="1"/>
      <c r="AA300" s="1"/>
      <c r="AB300" s="1"/>
      <c r="AC300" s="1"/>
    </row>
    <row r="301" spans="1:29" ht="13.5" customHeight="1">
      <c r="A301" s="6" t="s">
        <v>362</v>
      </c>
      <c r="B301" s="6" t="s">
        <v>198</v>
      </c>
      <c r="C301" s="10">
        <v>24750.000000000004</v>
      </c>
      <c r="D301" s="10"/>
      <c r="E301" s="6"/>
      <c r="F301" s="6"/>
      <c r="G301" s="6"/>
      <c r="H301" s="6"/>
      <c r="I301" s="6"/>
      <c r="J301" s="8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1"/>
      <c r="Z301" s="1"/>
      <c r="AA301" s="1"/>
      <c r="AB301" s="1"/>
      <c r="AC301" s="1"/>
    </row>
    <row r="302" spans="1:29" ht="13.5" customHeight="1">
      <c r="A302" s="6" t="s">
        <v>363</v>
      </c>
      <c r="B302" s="6" t="s">
        <v>200</v>
      </c>
      <c r="C302" s="10">
        <v>29700.000000000004</v>
      </c>
      <c r="D302" s="10"/>
      <c r="E302" s="6"/>
      <c r="F302" s="6"/>
      <c r="G302" s="6"/>
      <c r="H302" s="6"/>
      <c r="I302" s="6"/>
      <c r="J302" s="8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1"/>
      <c r="Z302" s="1"/>
      <c r="AA302" s="1"/>
      <c r="AB302" s="1"/>
      <c r="AC302" s="1"/>
    </row>
    <row r="303" spans="1:29" ht="13.5" customHeight="1">
      <c r="A303" s="6" t="s">
        <v>364</v>
      </c>
      <c r="B303" s="6" t="s">
        <v>202</v>
      </c>
      <c r="C303" s="10">
        <v>34650</v>
      </c>
      <c r="D303" s="10"/>
      <c r="E303" s="6"/>
      <c r="F303" s="6"/>
      <c r="G303" s="6"/>
      <c r="H303" s="6"/>
      <c r="I303" s="6"/>
      <c r="J303" s="8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1"/>
      <c r="Z303" s="1"/>
      <c r="AA303" s="1"/>
      <c r="AB303" s="1"/>
      <c r="AC303" s="1"/>
    </row>
    <row r="304" spans="1:29" ht="13.5" customHeight="1">
      <c r="A304" s="6" t="s">
        <v>365</v>
      </c>
      <c r="B304" s="6" t="s">
        <v>204</v>
      </c>
      <c r="C304" s="10">
        <v>39600</v>
      </c>
      <c r="D304" s="10"/>
      <c r="E304" s="6"/>
      <c r="F304" s="6"/>
      <c r="G304" s="6"/>
      <c r="H304" s="6"/>
      <c r="I304" s="6"/>
      <c r="J304" s="8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1"/>
      <c r="Z304" s="1"/>
      <c r="AA304" s="1"/>
      <c r="AB304" s="1"/>
      <c r="AC304" s="1"/>
    </row>
    <row r="305" spans="1:29" ht="13.5" customHeight="1">
      <c r="A305" s="6" t="s">
        <v>366</v>
      </c>
      <c r="B305" s="6" t="s">
        <v>206</v>
      </c>
      <c r="C305" s="10">
        <v>44550</v>
      </c>
      <c r="D305" s="10"/>
      <c r="E305" s="6"/>
      <c r="F305" s="6"/>
      <c r="G305" s="6"/>
      <c r="H305" s="6"/>
      <c r="I305" s="6"/>
      <c r="J305" s="8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1"/>
      <c r="Z305" s="1"/>
      <c r="AA305" s="1"/>
      <c r="AB305" s="1"/>
      <c r="AC305" s="1"/>
    </row>
    <row r="306" spans="1:29" ht="13.5" customHeight="1">
      <c r="A306" s="6" t="s">
        <v>367</v>
      </c>
      <c r="B306" s="6" t="s">
        <v>66</v>
      </c>
      <c r="C306" s="10">
        <v>49500.000000000007</v>
      </c>
      <c r="D306" s="10"/>
      <c r="E306" s="6"/>
      <c r="F306" s="6"/>
      <c r="G306" s="6"/>
      <c r="H306" s="6"/>
      <c r="I306" s="6"/>
      <c r="J306" s="8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1"/>
      <c r="Z306" s="1"/>
      <c r="AA306" s="1"/>
      <c r="AB306" s="1"/>
      <c r="AC306" s="1"/>
    </row>
    <row r="307" spans="1:29" ht="13.5" customHeight="1">
      <c r="A307" s="6" t="s">
        <v>368</v>
      </c>
      <c r="B307" s="6" t="s">
        <v>68</v>
      </c>
      <c r="C307" s="10">
        <v>54450.000000000007</v>
      </c>
      <c r="D307" s="10"/>
      <c r="E307" s="6"/>
      <c r="F307" s="6"/>
      <c r="G307" s="6"/>
      <c r="H307" s="6"/>
      <c r="I307" s="6"/>
      <c r="J307" s="8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1"/>
      <c r="Z307" s="1"/>
      <c r="AA307" s="1"/>
      <c r="AB307" s="1"/>
      <c r="AC307" s="1"/>
    </row>
    <row r="308" spans="1:29" ht="13.5" customHeight="1">
      <c r="A308" s="6" t="s">
        <v>369</v>
      </c>
      <c r="B308" s="6" t="s">
        <v>70</v>
      </c>
      <c r="C308" s="10">
        <v>59400.000000000007</v>
      </c>
      <c r="D308" s="10"/>
      <c r="E308" s="6"/>
      <c r="F308" s="6"/>
      <c r="G308" s="6"/>
      <c r="H308" s="6"/>
      <c r="I308" s="6"/>
      <c r="J308" s="8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1"/>
      <c r="Z308" s="1"/>
      <c r="AA308" s="1"/>
      <c r="AB308" s="1"/>
      <c r="AC308" s="1"/>
    </row>
    <row r="309" spans="1:29" ht="13.5" customHeight="1">
      <c r="A309" s="6" t="s">
        <v>370</v>
      </c>
      <c r="B309" s="6" t="s">
        <v>72</v>
      </c>
      <c r="C309" s="10">
        <v>64350</v>
      </c>
      <c r="D309" s="10"/>
      <c r="E309" s="6"/>
      <c r="F309" s="6"/>
      <c r="G309" s="6"/>
      <c r="H309" s="6"/>
      <c r="I309" s="6"/>
      <c r="J309" s="8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1"/>
      <c r="Z309" s="1"/>
      <c r="AA309" s="1"/>
      <c r="AB309" s="1"/>
      <c r="AC309" s="1"/>
    </row>
    <row r="310" spans="1:29" ht="13.5" customHeight="1">
      <c r="A310" s="6" t="s">
        <v>371</v>
      </c>
      <c r="B310" s="6" t="s">
        <v>74</v>
      </c>
      <c r="C310" s="10">
        <v>69300</v>
      </c>
      <c r="D310" s="10"/>
      <c r="E310" s="6"/>
      <c r="F310" s="6"/>
      <c r="G310" s="6"/>
      <c r="H310" s="6"/>
      <c r="I310" s="6"/>
      <c r="J310" s="8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1"/>
      <c r="Z310" s="1"/>
      <c r="AA310" s="1"/>
      <c r="AB310" s="1"/>
      <c r="AC310" s="1"/>
    </row>
    <row r="311" spans="1:29" ht="13.5" customHeight="1">
      <c r="A311" s="6" t="s">
        <v>372</v>
      </c>
      <c r="B311" s="6" t="s">
        <v>76</v>
      </c>
      <c r="C311" s="10">
        <v>74250</v>
      </c>
      <c r="D311" s="10"/>
      <c r="E311" s="6"/>
      <c r="F311" s="6"/>
      <c r="G311" s="6"/>
      <c r="H311" s="6"/>
      <c r="I311" s="6"/>
      <c r="J311" s="8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1"/>
      <c r="Z311" s="1"/>
      <c r="AA311" s="1"/>
      <c r="AB311" s="1"/>
      <c r="AC311" s="1"/>
    </row>
    <row r="312" spans="1:29" ht="13.5" customHeight="1">
      <c r="A312" s="6" t="s">
        <v>373</v>
      </c>
      <c r="B312" s="6" t="s">
        <v>78</v>
      </c>
      <c r="C312" s="10">
        <v>79200</v>
      </c>
      <c r="D312" s="10"/>
      <c r="E312" s="6"/>
      <c r="F312" s="6"/>
      <c r="G312" s="6"/>
      <c r="H312" s="6"/>
      <c r="I312" s="6"/>
      <c r="J312" s="8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1"/>
      <c r="Z312" s="1"/>
      <c r="AA312" s="1"/>
      <c r="AB312" s="1"/>
      <c r="AC312" s="1"/>
    </row>
    <row r="313" spans="1:29" ht="13.5" customHeight="1">
      <c r="A313" s="6" t="s">
        <v>374</v>
      </c>
      <c r="B313" s="6" t="s">
        <v>80</v>
      </c>
      <c r="C313" s="10">
        <v>84150</v>
      </c>
      <c r="D313" s="10"/>
      <c r="E313" s="6"/>
      <c r="F313" s="6"/>
      <c r="G313" s="6"/>
      <c r="H313" s="6"/>
      <c r="I313" s="6"/>
      <c r="J313" s="8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1"/>
      <c r="Z313" s="1"/>
      <c r="AA313" s="1"/>
      <c r="AB313" s="1"/>
      <c r="AC313" s="1"/>
    </row>
    <row r="314" spans="1:29" ht="13.5" customHeight="1">
      <c r="A314" s="6" t="s">
        <v>375</v>
      </c>
      <c r="B314" s="6" t="s">
        <v>82</v>
      </c>
      <c r="C314" s="10">
        <v>89100</v>
      </c>
      <c r="D314" s="10"/>
      <c r="E314" s="6"/>
      <c r="F314" s="6"/>
      <c r="G314" s="6"/>
      <c r="H314" s="6"/>
      <c r="I314" s="6"/>
      <c r="J314" s="8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1"/>
      <c r="Z314" s="1"/>
      <c r="AA314" s="1"/>
      <c r="AB314" s="1"/>
      <c r="AC314" s="1"/>
    </row>
    <row r="315" spans="1:29" ht="13.5" customHeight="1">
      <c r="A315" s="6" t="s">
        <v>376</v>
      </c>
      <c r="B315" s="6" t="s">
        <v>84</v>
      </c>
      <c r="C315" s="10">
        <v>94050.000000000015</v>
      </c>
      <c r="D315" s="10"/>
      <c r="E315" s="6"/>
      <c r="F315" s="6"/>
      <c r="G315" s="6"/>
      <c r="H315" s="6"/>
      <c r="I315" s="6"/>
      <c r="J315" s="8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1"/>
      <c r="Z315" s="1"/>
      <c r="AA315" s="1"/>
      <c r="AB315" s="1"/>
      <c r="AC315" s="1"/>
    </row>
    <row r="316" spans="1:29" ht="13.5" customHeight="1">
      <c r="A316" s="6" t="s">
        <v>377</v>
      </c>
      <c r="B316" s="6" t="s">
        <v>86</v>
      </c>
      <c r="C316" s="10">
        <v>99000.000000000015</v>
      </c>
      <c r="D316" s="10"/>
      <c r="E316" s="6"/>
      <c r="F316" s="6"/>
      <c r="G316" s="6"/>
      <c r="H316" s="6"/>
      <c r="I316" s="6"/>
      <c r="J316" s="8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1"/>
      <c r="Z316" s="1"/>
      <c r="AA316" s="1"/>
      <c r="AB316" s="1"/>
      <c r="AC316" s="1"/>
    </row>
    <row r="317" spans="1:29" ht="13.5" customHeight="1">
      <c r="A317" s="6" t="s">
        <v>378</v>
      </c>
      <c r="B317" s="6" t="s">
        <v>88</v>
      </c>
      <c r="C317" s="10">
        <v>103950.00000000001</v>
      </c>
      <c r="D317" s="10"/>
      <c r="E317" s="6"/>
      <c r="F317" s="6"/>
      <c r="G317" s="6"/>
      <c r="H317" s="6"/>
      <c r="I317" s="6"/>
      <c r="J317" s="8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1"/>
      <c r="Z317" s="1"/>
      <c r="AA317" s="1"/>
      <c r="AB317" s="1"/>
      <c r="AC317" s="1"/>
    </row>
    <row r="318" spans="1:29" ht="13.5" customHeight="1">
      <c r="A318" s="6" t="s">
        <v>379</v>
      </c>
      <c r="B318" s="6" t="s">
        <v>90</v>
      </c>
      <c r="C318" s="10">
        <v>108900.00000000001</v>
      </c>
      <c r="D318" s="10"/>
      <c r="E318" s="6"/>
      <c r="F318" s="6"/>
      <c r="G318" s="6"/>
      <c r="H318" s="6"/>
      <c r="I318" s="6"/>
      <c r="J318" s="8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1"/>
      <c r="Z318" s="1"/>
      <c r="AA318" s="1"/>
      <c r="AB318" s="1"/>
      <c r="AC318" s="1"/>
    </row>
    <row r="319" spans="1:29" ht="13.5" customHeight="1">
      <c r="A319" s="6" t="s">
        <v>380</v>
      </c>
      <c r="B319" s="6" t="s">
        <v>92</v>
      </c>
      <c r="C319" s="10">
        <v>113850.00000000001</v>
      </c>
      <c r="D319" s="10"/>
      <c r="E319" s="6"/>
      <c r="F319" s="6"/>
      <c r="G319" s="6"/>
      <c r="H319" s="6"/>
      <c r="I319" s="6"/>
      <c r="J319" s="8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1"/>
      <c r="Z319" s="1"/>
      <c r="AA319" s="1"/>
      <c r="AB319" s="1"/>
      <c r="AC319" s="1"/>
    </row>
    <row r="320" spans="1:29" ht="13.5" customHeight="1">
      <c r="A320" s="6" t="s">
        <v>381</v>
      </c>
      <c r="B320" s="6" t="s">
        <v>94</v>
      </c>
      <c r="C320" s="10">
        <v>118800.00000000001</v>
      </c>
      <c r="D320" s="10"/>
      <c r="E320" s="6"/>
      <c r="F320" s="6"/>
      <c r="G320" s="6"/>
      <c r="H320" s="6"/>
      <c r="I320" s="6"/>
      <c r="J320" s="8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1"/>
      <c r="Z320" s="1"/>
      <c r="AA320" s="1"/>
      <c r="AB320" s="1"/>
      <c r="AC320" s="1"/>
    </row>
    <row r="321" spans="1:29" ht="13.5" customHeight="1">
      <c r="A321" s="6" t="s">
        <v>382</v>
      </c>
      <c r="B321" s="6" t="s">
        <v>96</v>
      </c>
      <c r="C321" s="10">
        <v>123750</v>
      </c>
      <c r="D321" s="10"/>
      <c r="E321" s="6"/>
      <c r="F321" s="6"/>
      <c r="G321" s="6"/>
      <c r="H321" s="6"/>
      <c r="I321" s="6"/>
      <c r="J321" s="8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1"/>
      <c r="Z321" s="1"/>
      <c r="AA321" s="1"/>
      <c r="AB321" s="1"/>
      <c r="AC321" s="1"/>
    </row>
    <row r="322" spans="1:29" ht="13.5" customHeight="1">
      <c r="A322" s="6" t="s">
        <v>383</v>
      </c>
      <c r="B322" s="6" t="s">
        <v>98</v>
      </c>
      <c r="C322" s="10">
        <v>128700</v>
      </c>
      <c r="D322" s="10"/>
      <c r="E322" s="6"/>
      <c r="F322" s="6"/>
      <c r="G322" s="6"/>
      <c r="H322" s="6"/>
      <c r="I322" s="6"/>
      <c r="J322" s="8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1"/>
      <c r="Z322" s="1"/>
      <c r="AA322" s="1"/>
      <c r="AB322" s="1"/>
      <c r="AC322" s="1"/>
    </row>
    <row r="323" spans="1:29" ht="13.5" customHeight="1">
      <c r="A323" s="6" t="s">
        <v>384</v>
      </c>
      <c r="B323" s="6" t="s">
        <v>100</v>
      </c>
      <c r="C323" s="10">
        <v>133650</v>
      </c>
      <c r="D323" s="10"/>
      <c r="E323" s="6"/>
      <c r="F323" s="6"/>
      <c r="G323" s="6"/>
      <c r="H323" s="6"/>
      <c r="I323" s="6"/>
      <c r="J323" s="8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1"/>
      <c r="Z323" s="1"/>
      <c r="AA323" s="1"/>
      <c r="AB323" s="1"/>
      <c r="AC323" s="1"/>
    </row>
    <row r="324" spans="1:29" ht="13.5" customHeight="1">
      <c r="A324" s="6" t="s">
        <v>385</v>
      </c>
      <c r="B324" s="6" t="s">
        <v>102</v>
      </c>
      <c r="C324" s="10">
        <v>138600</v>
      </c>
      <c r="D324" s="10"/>
      <c r="E324" s="6"/>
      <c r="F324" s="6"/>
      <c r="G324" s="6"/>
      <c r="H324" s="6"/>
      <c r="I324" s="6"/>
      <c r="J324" s="8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1"/>
      <c r="Z324" s="1"/>
      <c r="AA324" s="1"/>
      <c r="AB324" s="1"/>
      <c r="AC324" s="1"/>
    </row>
    <row r="325" spans="1:29" ht="13.5" customHeight="1">
      <c r="A325" s="6" t="s">
        <v>386</v>
      </c>
      <c r="B325" s="6" t="s">
        <v>104</v>
      </c>
      <c r="C325" s="10">
        <v>143550</v>
      </c>
      <c r="D325" s="10"/>
      <c r="E325" s="6"/>
      <c r="F325" s="6"/>
      <c r="G325" s="6"/>
      <c r="H325" s="6"/>
      <c r="I325" s="6"/>
      <c r="J325" s="8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1"/>
      <c r="Z325" s="1"/>
      <c r="AA325" s="1"/>
      <c r="AB325" s="1"/>
      <c r="AC325" s="1"/>
    </row>
    <row r="326" spans="1:29" ht="13.5" customHeight="1">
      <c r="A326" s="6" t="s">
        <v>387</v>
      </c>
      <c r="B326" s="6" t="s">
        <v>106</v>
      </c>
      <c r="C326" s="10">
        <v>148500</v>
      </c>
      <c r="D326" s="10"/>
      <c r="E326" s="6"/>
      <c r="F326" s="6"/>
      <c r="G326" s="6"/>
      <c r="H326" s="6"/>
      <c r="I326" s="6"/>
      <c r="J326" s="8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1"/>
      <c r="Z326" s="1"/>
      <c r="AA326" s="1"/>
      <c r="AB326" s="1"/>
      <c r="AC326" s="1"/>
    </row>
    <row r="327" spans="1:29" ht="13.5" customHeight="1">
      <c r="A327" s="6" t="s">
        <v>388</v>
      </c>
      <c r="B327" s="6" t="s">
        <v>108</v>
      </c>
      <c r="C327" s="10">
        <v>153450</v>
      </c>
      <c r="D327" s="10"/>
      <c r="E327" s="6"/>
      <c r="F327" s="6"/>
      <c r="G327" s="6"/>
      <c r="H327" s="6"/>
      <c r="I327" s="6"/>
      <c r="J327" s="8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1"/>
      <c r="Z327" s="1"/>
      <c r="AA327" s="1"/>
      <c r="AB327" s="1"/>
      <c r="AC327" s="1"/>
    </row>
    <row r="328" spans="1:29" ht="13.5" customHeight="1">
      <c r="A328" s="6" t="s">
        <v>389</v>
      </c>
      <c r="B328" s="6" t="s">
        <v>110</v>
      </c>
      <c r="C328" s="10">
        <v>158400</v>
      </c>
      <c r="D328" s="10"/>
      <c r="E328" s="6"/>
      <c r="F328" s="6"/>
      <c r="G328" s="6"/>
      <c r="H328" s="6"/>
      <c r="I328" s="6"/>
      <c r="J328" s="8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1"/>
      <c r="Z328" s="1"/>
      <c r="AA328" s="1"/>
      <c r="AB328" s="1"/>
      <c r="AC328" s="1"/>
    </row>
    <row r="329" spans="1:29" ht="13.5" customHeight="1">
      <c r="A329" s="6" t="s">
        <v>390</v>
      </c>
      <c r="B329" s="6" t="s">
        <v>112</v>
      </c>
      <c r="C329" s="10">
        <v>163350</v>
      </c>
      <c r="D329" s="10"/>
      <c r="E329" s="6"/>
      <c r="F329" s="6"/>
      <c r="G329" s="6"/>
      <c r="H329" s="6"/>
      <c r="I329" s="6"/>
      <c r="J329" s="8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1"/>
      <c r="Z329" s="1"/>
      <c r="AA329" s="1"/>
      <c r="AB329" s="1"/>
      <c r="AC329" s="1"/>
    </row>
    <row r="330" spans="1:29" ht="13.5" customHeight="1">
      <c r="A330" s="6" t="s">
        <v>391</v>
      </c>
      <c r="B330" s="6" t="s">
        <v>114</v>
      </c>
      <c r="C330" s="10">
        <v>168300</v>
      </c>
      <c r="D330" s="10"/>
      <c r="E330" s="6"/>
      <c r="F330" s="6"/>
      <c r="G330" s="6"/>
      <c r="H330" s="6"/>
      <c r="I330" s="6"/>
      <c r="J330" s="8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1"/>
      <c r="Z330" s="1"/>
      <c r="AA330" s="1"/>
      <c r="AB330" s="1"/>
      <c r="AC330" s="1"/>
    </row>
    <row r="331" spans="1:29" ht="13.5" customHeight="1">
      <c r="A331" s="6" t="s">
        <v>392</v>
      </c>
      <c r="B331" s="6" t="s">
        <v>116</v>
      </c>
      <c r="C331" s="10">
        <v>173250</v>
      </c>
      <c r="D331" s="10"/>
      <c r="E331" s="6"/>
      <c r="F331" s="6"/>
      <c r="G331" s="6"/>
      <c r="H331" s="6"/>
      <c r="I331" s="6"/>
      <c r="J331" s="8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1"/>
      <c r="Z331" s="1"/>
      <c r="AA331" s="1"/>
      <c r="AB331" s="1"/>
      <c r="AC331" s="1"/>
    </row>
    <row r="332" spans="1:29" ht="13.5" customHeight="1">
      <c r="A332" s="6" t="s">
        <v>393</v>
      </c>
      <c r="B332" s="6" t="s">
        <v>118</v>
      </c>
      <c r="C332" s="10">
        <v>178200</v>
      </c>
      <c r="D332" s="10"/>
      <c r="E332" s="6"/>
      <c r="F332" s="6"/>
      <c r="G332" s="6"/>
      <c r="H332" s="6"/>
      <c r="I332" s="6"/>
      <c r="J332" s="8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1"/>
      <c r="Z332" s="1"/>
      <c r="AA332" s="1"/>
      <c r="AB332" s="1"/>
      <c r="AC332" s="1"/>
    </row>
    <row r="333" spans="1:29" ht="13.5" customHeight="1">
      <c r="A333" s="6" t="s">
        <v>394</v>
      </c>
      <c r="B333" s="6" t="s">
        <v>120</v>
      </c>
      <c r="C333" s="10">
        <v>183150.00000000003</v>
      </c>
      <c r="D333" s="10"/>
      <c r="E333" s="6"/>
      <c r="F333" s="6"/>
      <c r="G333" s="6"/>
      <c r="H333" s="6"/>
      <c r="I333" s="6"/>
      <c r="J333" s="8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1"/>
      <c r="Z333" s="1"/>
      <c r="AA333" s="1"/>
      <c r="AB333" s="1"/>
      <c r="AC333" s="1"/>
    </row>
    <row r="334" spans="1:29" ht="13.5" customHeight="1">
      <c r="A334" s="6" t="s">
        <v>395</v>
      </c>
      <c r="B334" s="6" t="s">
        <v>122</v>
      </c>
      <c r="C334" s="10">
        <v>188100.00000000003</v>
      </c>
      <c r="D334" s="10"/>
      <c r="E334" s="6"/>
      <c r="F334" s="6"/>
      <c r="G334" s="6"/>
      <c r="H334" s="6"/>
      <c r="I334" s="6"/>
      <c r="J334" s="8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1"/>
      <c r="Z334" s="1"/>
      <c r="AA334" s="1"/>
      <c r="AB334" s="1"/>
      <c r="AC334" s="1"/>
    </row>
    <row r="335" spans="1:29" ht="13.5" customHeight="1">
      <c r="A335" s="6" t="s">
        <v>396</v>
      </c>
      <c r="B335" s="6" t="s">
        <v>124</v>
      </c>
      <c r="C335" s="10">
        <v>193050.00000000003</v>
      </c>
      <c r="D335" s="10"/>
      <c r="E335" s="6"/>
      <c r="F335" s="6"/>
      <c r="G335" s="6"/>
      <c r="H335" s="6"/>
      <c r="I335" s="6"/>
      <c r="J335" s="8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1"/>
      <c r="Z335" s="1"/>
      <c r="AA335" s="1"/>
      <c r="AB335" s="1"/>
      <c r="AC335" s="1"/>
    </row>
    <row r="336" spans="1:29" ht="13.5" customHeight="1">
      <c r="A336" s="6" t="s">
        <v>397</v>
      </c>
      <c r="B336" s="6" t="s">
        <v>126</v>
      </c>
      <c r="C336" s="10">
        <v>198000.00000000003</v>
      </c>
      <c r="D336" s="10"/>
      <c r="E336" s="6"/>
      <c r="F336" s="6"/>
      <c r="G336" s="6"/>
      <c r="H336" s="6"/>
      <c r="I336" s="6"/>
      <c r="J336" s="8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1"/>
      <c r="Z336" s="1"/>
      <c r="AA336" s="1"/>
      <c r="AB336" s="1"/>
      <c r="AC336" s="1"/>
    </row>
    <row r="337" spans="1:29" ht="13.5" customHeight="1">
      <c r="A337" s="6" t="s">
        <v>398</v>
      </c>
      <c r="B337" s="6" t="s">
        <v>190</v>
      </c>
      <c r="C337" s="10">
        <v>5500</v>
      </c>
      <c r="D337" s="10"/>
      <c r="E337" s="6"/>
      <c r="F337" s="6"/>
      <c r="G337" s="6"/>
      <c r="H337" s="6"/>
      <c r="I337" s="6"/>
      <c r="J337" s="8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1"/>
      <c r="Z337" s="1"/>
      <c r="AA337" s="1"/>
      <c r="AB337" s="1"/>
      <c r="AC337" s="1"/>
    </row>
    <row r="338" spans="1:29" ht="13.5" customHeight="1">
      <c r="A338" s="6" t="s">
        <v>399</v>
      </c>
      <c r="B338" s="6" t="s">
        <v>192</v>
      </c>
      <c r="C338" s="10">
        <v>11000</v>
      </c>
      <c r="D338" s="10"/>
      <c r="E338" s="6"/>
      <c r="F338" s="6"/>
      <c r="G338" s="6"/>
      <c r="H338" s="6"/>
      <c r="I338" s="6"/>
      <c r="J338" s="8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1"/>
      <c r="Z338" s="1"/>
      <c r="AA338" s="1"/>
      <c r="AB338" s="1"/>
      <c r="AC338" s="1"/>
    </row>
    <row r="339" spans="1:29" ht="13.5" customHeight="1">
      <c r="A339" s="6" t="s">
        <v>400</v>
      </c>
      <c r="B339" s="6" t="s">
        <v>194</v>
      </c>
      <c r="C339" s="10">
        <v>16500</v>
      </c>
      <c r="D339" s="10"/>
      <c r="E339" s="6"/>
      <c r="F339" s="6"/>
      <c r="G339" s="6"/>
      <c r="H339" s="6"/>
      <c r="I339" s="6"/>
      <c r="J339" s="8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1"/>
      <c r="Z339" s="1"/>
      <c r="AA339" s="1"/>
      <c r="AB339" s="1"/>
      <c r="AC339" s="1"/>
    </row>
    <row r="340" spans="1:29" ht="13.5" customHeight="1">
      <c r="A340" s="6" t="s">
        <v>401</v>
      </c>
      <c r="B340" s="6" t="s">
        <v>196</v>
      </c>
      <c r="C340" s="10">
        <v>22000</v>
      </c>
      <c r="D340" s="10"/>
      <c r="E340" s="6"/>
      <c r="F340" s="6"/>
      <c r="G340" s="6"/>
      <c r="H340" s="6"/>
      <c r="I340" s="6"/>
      <c r="J340" s="8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1"/>
      <c r="Z340" s="1"/>
      <c r="AA340" s="1"/>
      <c r="AB340" s="1"/>
      <c r="AC340" s="1"/>
    </row>
    <row r="341" spans="1:29" ht="13.5" customHeight="1">
      <c r="A341" s="6" t="s">
        <v>402</v>
      </c>
      <c r="B341" s="6" t="s">
        <v>198</v>
      </c>
      <c r="C341" s="10">
        <v>27500.000000000004</v>
      </c>
      <c r="D341" s="10"/>
      <c r="E341" s="6"/>
      <c r="F341" s="6"/>
      <c r="G341" s="6"/>
      <c r="H341" s="6"/>
      <c r="I341" s="6"/>
      <c r="J341" s="8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1"/>
      <c r="Z341" s="1"/>
      <c r="AA341" s="1"/>
      <c r="AB341" s="1"/>
      <c r="AC341" s="1"/>
    </row>
    <row r="342" spans="1:29" ht="13.5" customHeight="1">
      <c r="A342" s="6" t="s">
        <v>403</v>
      </c>
      <c r="B342" s="6" t="s">
        <v>200</v>
      </c>
      <c r="C342" s="10">
        <v>33000</v>
      </c>
      <c r="D342" s="10"/>
      <c r="E342" s="6"/>
      <c r="F342" s="6"/>
      <c r="G342" s="6"/>
      <c r="H342" s="6"/>
      <c r="I342" s="6"/>
      <c r="J342" s="8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1"/>
      <c r="Z342" s="1"/>
      <c r="AA342" s="1"/>
      <c r="AB342" s="1"/>
      <c r="AC342" s="1"/>
    </row>
    <row r="343" spans="1:29" ht="13.5" customHeight="1">
      <c r="A343" s="6" t="s">
        <v>404</v>
      </c>
      <c r="B343" s="6" t="s">
        <v>202</v>
      </c>
      <c r="C343" s="10">
        <v>38500</v>
      </c>
      <c r="D343" s="10"/>
      <c r="E343" s="6"/>
      <c r="F343" s="6"/>
      <c r="G343" s="6"/>
      <c r="H343" s="6"/>
      <c r="I343" s="6"/>
      <c r="J343" s="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1"/>
      <c r="Z343" s="1"/>
      <c r="AA343" s="1"/>
      <c r="AB343" s="1"/>
      <c r="AC343" s="1"/>
    </row>
    <row r="344" spans="1:29" ht="13.5" customHeight="1">
      <c r="A344" s="6" t="s">
        <v>405</v>
      </c>
      <c r="B344" s="6" t="s">
        <v>204</v>
      </c>
      <c r="C344" s="10">
        <v>44000</v>
      </c>
      <c r="D344" s="10"/>
      <c r="E344" s="6"/>
      <c r="F344" s="6"/>
      <c r="G344" s="6"/>
      <c r="H344" s="6"/>
      <c r="I344" s="6"/>
      <c r="J344" s="8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1"/>
      <c r="Z344" s="1"/>
      <c r="AA344" s="1"/>
      <c r="AB344" s="1"/>
      <c r="AC344" s="1"/>
    </row>
    <row r="345" spans="1:29" ht="13.5" customHeight="1">
      <c r="A345" s="6" t="s">
        <v>406</v>
      </c>
      <c r="B345" s="6" t="s">
        <v>206</v>
      </c>
      <c r="C345" s="10">
        <v>49500.000000000007</v>
      </c>
      <c r="D345" s="10"/>
      <c r="E345" s="6"/>
      <c r="F345" s="6"/>
      <c r="G345" s="6"/>
      <c r="H345" s="6"/>
      <c r="I345" s="6"/>
      <c r="J345" s="8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1"/>
      <c r="Z345" s="1"/>
      <c r="AA345" s="1"/>
      <c r="AB345" s="1"/>
      <c r="AC345" s="1"/>
    </row>
    <row r="346" spans="1:29" ht="13.5" customHeight="1">
      <c r="A346" s="6" t="s">
        <v>407</v>
      </c>
      <c r="B346" s="6" t="s">
        <v>66</v>
      </c>
      <c r="C346" s="10">
        <v>55000.000000000007</v>
      </c>
      <c r="D346" s="10"/>
      <c r="E346" s="6"/>
      <c r="F346" s="6"/>
      <c r="G346" s="6"/>
      <c r="H346" s="6"/>
      <c r="I346" s="6"/>
      <c r="J346" s="8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1"/>
      <c r="Z346" s="1"/>
      <c r="AA346" s="1"/>
      <c r="AB346" s="1"/>
      <c r="AC346" s="1"/>
    </row>
    <row r="347" spans="1:29" ht="13.5" customHeight="1">
      <c r="A347" s="6" t="s">
        <v>408</v>
      </c>
      <c r="B347" s="6" t="s">
        <v>68</v>
      </c>
      <c r="C347" s="10">
        <v>60500.000000000007</v>
      </c>
      <c r="D347" s="10"/>
      <c r="E347" s="6"/>
      <c r="F347" s="6"/>
      <c r="G347" s="6"/>
      <c r="H347" s="6"/>
      <c r="I347" s="6"/>
      <c r="J347" s="8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1"/>
      <c r="Z347" s="1"/>
      <c r="AA347" s="1"/>
      <c r="AB347" s="1"/>
      <c r="AC347" s="1"/>
    </row>
    <row r="348" spans="1:29" ht="13.5" customHeight="1">
      <c r="A348" s="6" t="s">
        <v>409</v>
      </c>
      <c r="B348" s="6" t="s">
        <v>70</v>
      </c>
      <c r="C348" s="10">
        <v>66000</v>
      </c>
      <c r="D348" s="10"/>
      <c r="E348" s="6"/>
      <c r="F348" s="6"/>
      <c r="G348" s="6"/>
      <c r="H348" s="6"/>
      <c r="I348" s="6"/>
      <c r="J348" s="8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1"/>
      <c r="Z348" s="1"/>
      <c r="AA348" s="1"/>
      <c r="AB348" s="1"/>
      <c r="AC348" s="1"/>
    </row>
    <row r="349" spans="1:29" ht="13.5" customHeight="1">
      <c r="A349" s="6" t="s">
        <v>410</v>
      </c>
      <c r="B349" s="6" t="s">
        <v>72</v>
      </c>
      <c r="C349" s="10">
        <v>71500</v>
      </c>
      <c r="D349" s="10"/>
      <c r="E349" s="6"/>
      <c r="F349" s="6"/>
      <c r="G349" s="6"/>
      <c r="H349" s="6"/>
      <c r="I349" s="6"/>
      <c r="J349" s="8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1"/>
      <c r="Z349" s="1"/>
      <c r="AA349" s="1"/>
      <c r="AB349" s="1"/>
      <c r="AC349" s="1"/>
    </row>
    <row r="350" spans="1:29" ht="13.5" customHeight="1">
      <c r="A350" s="6" t="s">
        <v>411</v>
      </c>
      <c r="B350" s="6" t="s">
        <v>74</v>
      </c>
      <c r="C350" s="10">
        <v>77000</v>
      </c>
      <c r="D350" s="10"/>
      <c r="E350" s="6"/>
      <c r="F350" s="6"/>
      <c r="G350" s="6"/>
      <c r="H350" s="6"/>
      <c r="I350" s="6"/>
      <c r="J350" s="8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1"/>
      <c r="Z350" s="1"/>
      <c r="AA350" s="1"/>
      <c r="AB350" s="1"/>
      <c r="AC350" s="1"/>
    </row>
    <row r="351" spans="1:29" ht="13.5" customHeight="1">
      <c r="A351" s="6" t="s">
        <v>412</v>
      </c>
      <c r="B351" s="6" t="s">
        <v>76</v>
      </c>
      <c r="C351" s="10">
        <v>82500</v>
      </c>
      <c r="D351" s="10"/>
      <c r="E351" s="6"/>
      <c r="F351" s="6"/>
      <c r="G351" s="6"/>
      <c r="H351" s="6"/>
      <c r="I351" s="6"/>
      <c r="J351" s="8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1"/>
      <c r="Z351" s="1"/>
      <c r="AA351" s="1"/>
      <c r="AB351" s="1"/>
      <c r="AC351" s="1"/>
    </row>
    <row r="352" spans="1:29" ht="13.5" customHeight="1">
      <c r="A352" s="6" t="s">
        <v>413</v>
      </c>
      <c r="B352" s="6" t="s">
        <v>78</v>
      </c>
      <c r="C352" s="10">
        <v>88000</v>
      </c>
      <c r="D352" s="10"/>
      <c r="E352" s="6"/>
      <c r="F352" s="6"/>
      <c r="G352" s="6"/>
      <c r="H352" s="6"/>
      <c r="I352" s="6"/>
      <c r="J352" s="8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1"/>
      <c r="Z352" s="1"/>
      <c r="AA352" s="1"/>
      <c r="AB352" s="1"/>
      <c r="AC352" s="1"/>
    </row>
    <row r="353" spans="1:29" ht="13.5" customHeight="1">
      <c r="A353" s="6" t="s">
        <v>414</v>
      </c>
      <c r="B353" s="6" t="s">
        <v>80</v>
      </c>
      <c r="C353" s="10">
        <v>93500.000000000015</v>
      </c>
      <c r="D353" s="10"/>
      <c r="E353" s="6"/>
      <c r="F353" s="6"/>
      <c r="G353" s="6"/>
      <c r="H353" s="6"/>
      <c r="I353" s="6"/>
      <c r="J353" s="8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1"/>
      <c r="Z353" s="1"/>
      <c r="AA353" s="1"/>
      <c r="AB353" s="1"/>
      <c r="AC353" s="1"/>
    </row>
    <row r="354" spans="1:29" ht="13.5" customHeight="1">
      <c r="A354" s="6" t="s">
        <v>415</v>
      </c>
      <c r="B354" s="6" t="s">
        <v>82</v>
      </c>
      <c r="C354" s="10">
        <v>99000.000000000015</v>
      </c>
      <c r="D354" s="10"/>
      <c r="E354" s="6"/>
      <c r="F354" s="6"/>
      <c r="G354" s="6"/>
      <c r="H354" s="6"/>
      <c r="I354" s="6"/>
      <c r="J354" s="8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1"/>
      <c r="Z354" s="1"/>
      <c r="AA354" s="1"/>
      <c r="AB354" s="1"/>
      <c r="AC354" s="1"/>
    </row>
    <row r="355" spans="1:29" ht="13.5" customHeight="1">
      <c r="A355" s="6" t="s">
        <v>416</v>
      </c>
      <c r="B355" s="6" t="s">
        <v>84</v>
      </c>
      <c r="C355" s="10">
        <v>104500.00000000001</v>
      </c>
      <c r="D355" s="10"/>
      <c r="E355" s="6"/>
      <c r="F355" s="6"/>
      <c r="G355" s="6"/>
      <c r="H355" s="6"/>
      <c r="I355" s="6"/>
      <c r="J355" s="8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1"/>
      <c r="Z355" s="1"/>
      <c r="AA355" s="1"/>
      <c r="AB355" s="1"/>
      <c r="AC355" s="1"/>
    </row>
    <row r="356" spans="1:29" ht="13.5" customHeight="1">
      <c r="A356" s="6" t="s">
        <v>417</v>
      </c>
      <c r="B356" s="6" t="s">
        <v>86</v>
      </c>
      <c r="C356" s="10">
        <v>110000.00000000001</v>
      </c>
      <c r="D356" s="10"/>
      <c r="E356" s="6"/>
      <c r="F356" s="6"/>
      <c r="G356" s="6"/>
      <c r="H356" s="6"/>
      <c r="I356" s="6"/>
      <c r="J356" s="8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1"/>
      <c r="Z356" s="1"/>
      <c r="AA356" s="1"/>
      <c r="AB356" s="1"/>
      <c r="AC356" s="1"/>
    </row>
    <row r="357" spans="1:29" ht="13.5" customHeight="1">
      <c r="A357" s="6" t="s">
        <v>418</v>
      </c>
      <c r="B357" s="6" t="s">
        <v>88</v>
      </c>
      <c r="C357" s="10">
        <v>115500.00000000001</v>
      </c>
      <c r="D357" s="10"/>
      <c r="E357" s="6"/>
      <c r="F357" s="6"/>
      <c r="G357" s="6"/>
      <c r="H357" s="6"/>
      <c r="I357" s="6"/>
      <c r="J357" s="8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1"/>
      <c r="Z357" s="1"/>
      <c r="AA357" s="1"/>
      <c r="AB357" s="1"/>
      <c r="AC357" s="1"/>
    </row>
    <row r="358" spans="1:29" ht="13.5" customHeight="1">
      <c r="A358" s="6" t="s">
        <v>419</v>
      </c>
      <c r="B358" s="6" t="s">
        <v>90</v>
      </c>
      <c r="C358" s="10">
        <v>121000.00000000001</v>
      </c>
      <c r="D358" s="10"/>
      <c r="E358" s="6"/>
      <c r="F358" s="6"/>
      <c r="G358" s="6"/>
      <c r="H358" s="6"/>
      <c r="I358" s="6"/>
      <c r="J358" s="8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1"/>
      <c r="Z358" s="1"/>
      <c r="AA358" s="1"/>
      <c r="AB358" s="1"/>
      <c r="AC358" s="1"/>
    </row>
    <row r="359" spans="1:29" ht="13.5" customHeight="1">
      <c r="A359" s="6" t="s">
        <v>420</v>
      </c>
      <c r="B359" s="6" t="s">
        <v>92</v>
      </c>
      <c r="C359" s="10">
        <v>126500</v>
      </c>
      <c r="D359" s="10"/>
      <c r="E359" s="6"/>
      <c r="F359" s="6"/>
      <c r="G359" s="6"/>
      <c r="H359" s="6"/>
      <c r="I359" s="6"/>
      <c r="J359" s="8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1"/>
      <c r="Z359" s="1"/>
      <c r="AA359" s="1"/>
      <c r="AB359" s="1"/>
      <c r="AC359" s="1"/>
    </row>
    <row r="360" spans="1:29" ht="13.5" customHeight="1">
      <c r="A360" s="6" t="s">
        <v>421</v>
      </c>
      <c r="B360" s="6" t="s">
        <v>94</v>
      </c>
      <c r="C360" s="10">
        <v>132000</v>
      </c>
      <c r="D360" s="10"/>
      <c r="E360" s="6"/>
      <c r="F360" s="6"/>
      <c r="G360" s="6"/>
      <c r="H360" s="6"/>
      <c r="I360" s="6"/>
      <c r="J360" s="8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1"/>
      <c r="Z360" s="1"/>
      <c r="AA360" s="1"/>
      <c r="AB360" s="1"/>
      <c r="AC360" s="1"/>
    </row>
    <row r="361" spans="1:29" ht="13.5" customHeight="1">
      <c r="A361" s="6" t="s">
        <v>422</v>
      </c>
      <c r="B361" s="6" t="s">
        <v>96</v>
      </c>
      <c r="C361" s="10">
        <v>137500</v>
      </c>
      <c r="D361" s="10"/>
      <c r="E361" s="6"/>
      <c r="F361" s="6"/>
      <c r="G361" s="6"/>
      <c r="H361" s="6"/>
      <c r="I361" s="6"/>
      <c r="J361" s="8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1"/>
      <c r="Z361" s="1"/>
      <c r="AA361" s="1"/>
      <c r="AB361" s="1"/>
      <c r="AC361" s="1"/>
    </row>
    <row r="362" spans="1:29" ht="13.5" customHeight="1">
      <c r="A362" s="6" t="s">
        <v>423</v>
      </c>
      <c r="B362" s="6" t="s">
        <v>98</v>
      </c>
      <c r="C362" s="10">
        <v>143000</v>
      </c>
      <c r="D362" s="10"/>
      <c r="E362" s="6"/>
      <c r="F362" s="6"/>
      <c r="G362" s="6"/>
      <c r="H362" s="6"/>
      <c r="I362" s="6"/>
      <c r="J362" s="8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1"/>
      <c r="Z362" s="1"/>
      <c r="AA362" s="1"/>
      <c r="AB362" s="1"/>
      <c r="AC362" s="1"/>
    </row>
    <row r="363" spans="1:29" ht="13.5" customHeight="1">
      <c r="A363" s="6" t="s">
        <v>424</v>
      </c>
      <c r="B363" s="6" t="s">
        <v>100</v>
      </c>
      <c r="C363" s="10">
        <v>148500</v>
      </c>
      <c r="D363" s="10"/>
      <c r="E363" s="6"/>
      <c r="F363" s="6"/>
      <c r="G363" s="6"/>
      <c r="H363" s="6"/>
      <c r="I363" s="6"/>
      <c r="J363" s="8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1"/>
      <c r="Z363" s="1"/>
      <c r="AA363" s="1"/>
      <c r="AB363" s="1"/>
      <c r="AC363" s="1"/>
    </row>
    <row r="364" spans="1:29" ht="13.5" customHeight="1">
      <c r="A364" s="6" t="s">
        <v>425</v>
      </c>
      <c r="B364" s="6" t="s">
        <v>102</v>
      </c>
      <c r="C364" s="10">
        <v>154000</v>
      </c>
      <c r="D364" s="10"/>
      <c r="E364" s="6"/>
      <c r="F364" s="6"/>
      <c r="G364" s="6"/>
      <c r="H364" s="6"/>
      <c r="I364" s="6"/>
      <c r="J364" s="8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1"/>
      <c r="Z364" s="1"/>
      <c r="AA364" s="1"/>
      <c r="AB364" s="1"/>
      <c r="AC364" s="1"/>
    </row>
    <row r="365" spans="1:29" ht="13.5" customHeight="1">
      <c r="A365" s="6" t="s">
        <v>426</v>
      </c>
      <c r="B365" s="6" t="s">
        <v>104</v>
      </c>
      <c r="C365" s="10">
        <v>159500</v>
      </c>
      <c r="D365" s="10"/>
      <c r="E365" s="6"/>
      <c r="F365" s="6"/>
      <c r="G365" s="6"/>
      <c r="H365" s="6"/>
      <c r="I365" s="6"/>
      <c r="J365" s="8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1"/>
      <c r="Z365" s="1"/>
      <c r="AA365" s="1"/>
      <c r="AB365" s="1"/>
      <c r="AC365" s="1"/>
    </row>
    <row r="366" spans="1:29" ht="13.5" customHeight="1">
      <c r="A366" s="6" t="s">
        <v>427</v>
      </c>
      <c r="B366" s="6" t="s">
        <v>106</v>
      </c>
      <c r="C366" s="10">
        <v>165000</v>
      </c>
      <c r="D366" s="10"/>
      <c r="E366" s="6"/>
      <c r="F366" s="6"/>
      <c r="G366" s="6"/>
      <c r="H366" s="6"/>
      <c r="I366" s="6"/>
      <c r="J366" s="8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1"/>
      <c r="Z366" s="1"/>
      <c r="AA366" s="1"/>
      <c r="AB366" s="1"/>
      <c r="AC366" s="1"/>
    </row>
    <row r="367" spans="1:29" ht="13.5" customHeight="1">
      <c r="A367" s="6" t="s">
        <v>428</v>
      </c>
      <c r="B367" s="6" t="s">
        <v>108</v>
      </c>
      <c r="C367" s="10">
        <v>170500</v>
      </c>
      <c r="D367" s="10"/>
      <c r="E367" s="6"/>
      <c r="F367" s="6"/>
      <c r="G367" s="6"/>
      <c r="H367" s="6"/>
      <c r="I367" s="6"/>
      <c r="J367" s="8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1"/>
      <c r="Z367" s="1"/>
      <c r="AA367" s="1"/>
      <c r="AB367" s="1"/>
      <c r="AC367" s="1"/>
    </row>
    <row r="368" spans="1:29" ht="13.5" customHeight="1">
      <c r="A368" s="6" t="s">
        <v>429</v>
      </c>
      <c r="B368" s="6" t="s">
        <v>110</v>
      </c>
      <c r="C368" s="10">
        <v>176000</v>
      </c>
      <c r="D368" s="10"/>
      <c r="E368" s="6"/>
      <c r="F368" s="6"/>
      <c r="G368" s="6"/>
      <c r="H368" s="6"/>
      <c r="I368" s="6"/>
      <c r="J368" s="8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1"/>
      <c r="Z368" s="1"/>
      <c r="AA368" s="1"/>
      <c r="AB368" s="1"/>
      <c r="AC368" s="1"/>
    </row>
    <row r="369" spans="1:29" ht="13.5" customHeight="1">
      <c r="A369" s="6" t="s">
        <v>430</v>
      </c>
      <c r="B369" s="6" t="s">
        <v>112</v>
      </c>
      <c r="C369" s="10">
        <v>181500.00000000003</v>
      </c>
      <c r="D369" s="10"/>
      <c r="E369" s="6"/>
      <c r="F369" s="6"/>
      <c r="G369" s="6"/>
      <c r="H369" s="6"/>
      <c r="I369" s="6"/>
      <c r="J369" s="8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1"/>
      <c r="Z369" s="1"/>
      <c r="AA369" s="1"/>
      <c r="AB369" s="1"/>
      <c r="AC369" s="1"/>
    </row>
    <row r="370" spans="1:29" ht="13.5" customHeight="1">
      <c r="A370" s="6" t="s">
        <v>431</v>
      </c>
      <c r="B370" s="6" t="s">
        <v>114</v>
      </c>
      <c r="C370" s="10">
        <v>187000.00000000003</v>
      </c>
      <c r="D370" s="10"/>
      <c r="E370" s="6"/>
      <c r="F370" s="6"/>
      <c r="G370" s="6"/>
      <c r="H370" s="6"/>
      <c r="I370" s="6"/>
      <c r="J370" s="8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1"/>
      <c r="Z370" s="1"/>
      <c r="AA370" s="1"/>
      <c r="AB370" s="1"/>
      <c r="AC370" s="1"/>
    </row>
    <row r="371" spans="1:29" ht="13.5" customHeight="1">
      <c r="A371" s="6" t="s">
        <v>432</v>
      </c>
      <c r="B371" s="6" t="s">
        <v>116</v>
      </c>
      <c r="C371" s="10">
        <v>192500.00000000003</v>
      </c>
      <c r="D371" s="10"/>
      <c r="E371" s="6"/>
      <c r="F371" s="6"/>
      <c r="G371" s="6"/>
      <c r="H371" s="6"/>
      <c r="I371" s="6"/>
      <c r="J371" s="8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1"/>
      <c r="Z371" s="1"/>
      <c r="AA371" s="1"/>
      <c r="AB371" s="1"/>
      <c r="AC371" s="1"/>
    </row>
    <row r="372" spans="1:29" ht="13.5" customHeight="1">
      <c r="A372" s="6" t="s">
        <v>433</v>
      </c>
      <c r="B372" s="6" t="s">
        <v>118</v>
      </c>
      <c r="C372" s="10">
        <v>198000.00000000003</v>
      </c>
      <c r="D372" s="10"/>
      <c r="E372" s="6"/>
      <c r="F372" s="6"/>
      <c r="G372" s="6"/>
      <c r="H372" s="6"/>
      <c r="I372" s="6"/>
      <c r="J372" s="8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1"/>
      <c r="Z372" s="1"/>
      <c r="AA372" s="1"/>
      <c r="AB372" s="1"/>
      <c r="AC372" s="1"/>
    </row>
    <row r="373" spans="1:29" ht="13.5" customHeight="1">
      <c r="A373" s="6" t="s">
        <v>434</v>
      </c>
      <c r="B373" s="6" t="s">
        <v>120</v>
      </c>
      <c r="C373" s="10">
        <v>203500.00000000003</v>
      </c>
      <c r="D373" s="10"/>
      <c r="E373" s="6"/>
      <c r="F373" s="6"/>
      <c r="G373" s="6"/>
      <c r="H373" s="6"/>
      <c r="I373" s="6"/>
      <c r="J373" s="8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1"/>
      <c r="Z373" s="1"/>
      <c r="AA373" s="1"/>
      <c r="AB373" s="1"/>
      <c r="AC373" s="1"/>
    </row>
    <row r="374" spans="1:29" ht="13.5" customHeight="1">
      <c r="A374" s="6" t="s">
        <v>435</v>
      </c>
      <c r="B374" s="6" t="s">
        <v>122</v>
      </c>
      <c r="C374" s="10">
        <v>209000.00000000003</v>
      </c>
      <c r="D374" s="10"/>
      <c r="E374" s="6"/>
      <c r="F374" s="6"/>
      <c r="G374" s="6"/>
      <c r="H374" s="6"/>
      <c r="I374" s="6"/>
      <c r="J374" s="8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1"/>
      <c r="Z374" s="1"/>
      <c r="AA374" s="1"/>
      <c r="AB374" s="1"/>
      <c r="AC374" s="1"/>
    </row>
    <row r="375" spans="1:29" ht="13.5" customHeight="1">
      <c r="A375" s="6" t="s">
        <v>436</v>
      </c>
      <c r="B375" s="6" t="s">
        <v>124</v>
      </c>
      <c r="C375" s="10">
        <v>214500.00000000003</v>
      </c>
      <c r="D375" s="10"/>
      <c r="E375" s="6"/>
      <c r="F375" s="6"/>
      <c r="G375" s="6"/>
      <c r="H375" s="6"/>
      <c r="I375" s="6"/>
      <c r="J375" s="8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1"/>
      <c r="Z375" s="1"/>
      <c r="AA375" s="1"/>
      <c r="AB375" s="1"/>
      <c r="AC375" s="1"/>
    </row>
    <row r="376" spans="1:29" ht="13.5" customHeight="1">
      <c r="A376" s="6" t="s">
        <v>437</v>
      </c>
      <c r="B376" s="6" t="s">
        <v>126</v>
      </c>
      <c r="C376" s="10">
        <v>220000.00000000003</v>
      </c>
      <c r="D376" s="10"/>
      <c r="E376" s="6"/>
      <c r="F376" s="6"/>
      <c r="G376" s="6"/>
      <c r="H376" s="6"/>
      <c r="I376" s="6"/>
      <c r="J376" s="8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1"/>
      <c r="Z376" s="1"/>
      <c r="AA376" s="1"/>
      <c r="AB376" s="1"/>
      <c r="AC376" s="1"/>
    </row>
    <row r="377" spans="1:29" ht="13.5" customHeight="1">
      <c r="A377" s="6" t="s">
        <v>438</v>
      </c>
      <c r="B377" s="6" t="s">
        <v>190</v>
      </c>
      <c r="C377" s="10">
        <v>6050.0000000000009</v>
      </c>
      <c r="D377" s="10"/>
      <c r="E377" s="6"/>
      <c r="F377" s="6"/>
      <c r="G377" s="6"/>
      <c r="H377" s="6"/>
      <c r="I377" s="6"/>
      <c r="J377" s="8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1"/>
      <c r="Z377" s="1"/>
      <c r="AA377" s="1"/>
      <c r="AB377" s="1"/>
      <c r="AC377" s="1"/>
    </row>
    <row r="378" spans="1:29" ht="13.5" customHeight="1">
      <c r="A378" s="6" t="s">
        <v>439</v>
      </c>
      <c r="B378" s="6" t="s">
        <v>192</v>
      </c>
      <c r="C378" s="10">
        <v>12100.000000000002</v>
      </c>
      <c r="D378" s="10"/>
      <c r="E378" s="6"/>
      <c r="F378" s="6"/>
      <c r="G378" s="6"/>
      <c r="H378" s="6"/>
      <c r="I378" s="6"/>
      <c r="J378" s="8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1"/>
      <c r="Z378" s="1"/>
      <c r="AA378" s="1"/>
      <c r="AB378" s="1"/>
      <c r="AC378" s="1"/>
    </row>
    <row r="379" spans="1:29" ht="13.5" customHeight="1">
      <c r="A379" s="6" t="s">
        <v>440</v>
      </c>
      <c r="B379" s="6" t="s">
        <v>194</v>
      </c>
      <c r="C379" s="10">
        <v>18150</v>
      </c>
      <c r="D379" s="10"/>
      <c r="E379" s="6"/>
      <c r="F379" s="6"/>
      <c r="G379" s="6"/>
      <c r="H379" s="6"/>
      <c r="I379" s="6"/>
      <c r="J379" s="8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1"/>
      <c r="Z379" s="1"/>
      <c r="AA379" s="1"/>
      <c r="AB379" s="1"/>
      <c r="AC379" s="1"/>
    </row>
    <row r="380" spans="1:29" ht="13.5" customHeight="1">
      <c r="A380" s="6" t="s">
        <v>441</v>
      </c>
      <c r="B380" s="6" t="s">
        <v>196</v>
      </c>
      <c r="C380" s="10">
        <v>24200.000000000004</v>
      </c>
      <c r="D380" s="10"/>
      <c r="E380" s="6"/>
      <c r="F380" s="6"/>
      <c r="G380" s="6"/>
      <c r="H380" s="6"/>
      <c r="I380" s="6"/>
      <c r="J380" s="8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1"/>
      <c r="Z380" s="1"/>
      <c r="AA380" s="1"/>
      <c r="AB380" s="1"/>
      <c r="AC380" s="1"/>
    </row>
    <row r="381" spans="1:29" ht="13.5" customHeight="1">
      <c r="A381" s="6" t="s">
        <v>442</v>
      </c>
      <c r="B381" s="6" t="s">
        <v>198</v>
      </c>
      <c r="C381" s="10">
        <v>30250.000000000004</v>
      </c>
      <c r="D381" s="10"/>
      <c r="E381" s="6"/>
      <c r="F381" s="6"/>
      <c r="G381" s="6"/>
      <c r="H381" s="6"/>
      <c r="I381" s="6"/>
      <c r="J381" s="8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1"/>
      <c r="Z381" s="1"/>
      <c r="AA381" s="1"/>
      <c r="AB381" s="1"/>
      <c r="AC381" s="1"/>
    </row>
    <row r="382" spans="1:29" ht="13.5" customHeight="1">
      <c r="A382" s="6" t="s">
        <v>443</v>
      </c>
      <c r="B382" s="6" t="s">
        <v>200</v>
      </c>
      <c r="C382" s="10">
        <v>36300</v>
      </c>
      <c r="D382" s="10"/>
      <c r="E382" s="6"/>
      <c r="F382" s="6"/>
      <c r="G382" s="6"/>
      <c r="H382" s="6"/>
      <c r="I382" s="6"/>
      <c r="J382" s="8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1"/>
      <c r="Z382" s="1"/>
      <c r="AA382" s="1"/>
      <c r="AB382" s="1"/>
      <c r="AC382" s="1"/>
    </row>
    <row r="383" spans="1:29" ht="13.5" customHeight="1">
      <c r="A383" s="6" t="s">
        <v>444</v>
      </c>
      <c r="B383" s="6" t="s">
        <v>202</v>
      </c>
      <c r="C383" s="10">
        <v>42350</v>
      </c>
      <c r="D383" s="10"/>
      <c r="E383" s="6"/>
      <c r="F383" s="6"/>
      <c r="G383" s="6"/>
      <c r="H383" s="6"/>
      <c r="I383" s="6"/>
      <c r="J383" s="8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1"/>
      <c r="Z383" s="1"/>
      <c r="AA383" s="1"/>
      <c r="AB383" s="1"/>
      <c r="AC383" s="1"/>
    </row>
    <row r="384" spans="1:29" ht="13.5" customHeight="1">
      <c r="A384" s="6" t="s">
        <v>445</v>
      </c>
      <c r="B384" s="6" t="s">
        <v>204</v>
      </c>
      <c r="C384" s="10">
        <v>48400.000000000007</v>
      </c>
      <c r="D384" s="10"/>
      <c r="E384" s="6"/>
      <c r="F384" s="6"/>
      <c r="G384" s="6"/>
      <c r="H384" s="6"/>
      <c r="I384" s="6"/>
      <c r="J384" s="8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1"/>
      <c r="Z384" s="1"/>
      <c r="AA384" s="1"/>
      <c r="AB384" s="1"/>
      <c r="AC384" s="1"/>
    </row>
    <row r="385" spans="1:29" ht="13.5" customHeight="1">
      <c r="A385" s="6" t="s">
        <v>446</v>
      </c>
      <c r="B385" s="6" t="s">
        <v>206</v>
      </c>
      <c r="C385" s="10">
        <v>54450.000000000007</v>
      </c>
      <c r="D385" s="10"/>
      <c r="E385" s="6"/>
      <c r="F385" s="6"/>
      <c r="G385" s="6"/>
      <c r="H385" s="6"/>
      <c r="I385" s="6"/>
      <c r="J385" s="8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1"/>
      <c r="Z385" s="1"/>
      <c r="AA385" s="1"/>
      <c r="AB385" s="1"/>
      <c r="AC385" s="1"/>
    </row>
    <row r="386" spans="1:29" ht="13.5" customHeight="1">
      <c r="A386" s="6" t="s">
        <v>447</v>
      </c>
      <c r="B386" s="6" t="s">
        <v>66</v>
      </c>
      <c r="C386" s="10">
        <v>60500.000000000007</v>
      </c>
      <c r="D386" s="10"/>
      <c r="E386" s="6"/>
      <c r="F386" s="6"/>
      <c r="G386" s="6"/>
      <c r="H386" s="6"/>
      <c r="I386" s="6"/>
      <c r="J386" s="8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1"/>
      <c r="Z386" s="1"/>
      <c r="AA386" s="1"/>
      <c r="AB386" s="1"/>
      <c r="AC386" s="1"/>
    </row>
    <row r="387" spans="1:29" ht="13.5" customHeight="1">
      <c r="A387" s="6" t="s">
        <v>448</v>
      </c>
      <c r="B387" s="6" t="s">
        <v>68</v>
      </c>
      <c r="C387" s="10">
        <v>66550</v>
      </c>
      <c r="D387" s="10"/>
      <c r="E387" s="6"/>
      <c r="F387" s="6"/>
      <c r="G387" s="6"/>
      <c r="H387" s="6"/>
      <c r="I387" s="6"/>
      <c r="J387" s="8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1"/>
      <c r="Z387" s="1"/>
      <c r="AA387" s="1"/>
      <c r="AB387" s="1"/>
      <c r="AC387" s="1"/>
    </row>
    <row r="388" spans="1:29" ht="13.5" customHeight="1">
      <c r="A388" s="6" t="s">
        <v>449</v>
      </c>
      <c r="B388" s="6" t="s">
        <v>70</v>
      </c>
      <c r="C388" s="10">
        <v>72600</v>
      </c>
      <c r="D388" s="10"/>
      <c r="E388" s="6"/>
      <c r="F388" s="6"/>
      <c r="G388" s="6"/>
      <c r="H388" s="6"/>
      <c r="I388" s="6"/>
      <c r="J388" s="8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1"/>
      <c r="Z388" s="1"/>
      <c r="AA388" s="1"/>
      <c r="AB388" s="1"/>
      <c r="AC388" s="1"/>
    </row>
    <row r="389" spans="1:29" ht="13.5" customHeight="1">
      <c r="A389" s="6" t="s">
        <v>450</v>
      </c>
      <c r="B389" s="6" t="s">
        <v>72</v>
      </c>
      <c r="C389" s="10">
        <v>78650</v>
      </c>
      <c r="D389" s="10"/>
      <c r="E389" s="6"/>
      <c r="F389" s="6"/>
      <c r="G389" s="6"/>
      <c r="H389" s="6"/>
      <c r="I389" s="6"/>
      <c r="J389" s="8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1"/>
      <c r="Z389" s="1"/>
      <c r="AA389" s="1"/>
      <c r="AB389" s="1"/>
      <c r="AC389" s="1"/>
    </row>
    <row r="390" spans="1:29" ht="13.5" customHeight="1">
      <c r="A390" s="6" t="s">
        <v>451</v>
      </c>
      <c r="B390" s="6" t="s">
        <v>74</v>
      </c>
      <c r="C390" s="10">
        <v>84700</v>
      </c>
      <c r="D390" s="10"/>
      <c r="E390" s="6"/>
      <c r="F390" s="6"/>
      <c r="G390" s="6"/>
      <c r="H390" s="6"/>
      <c r="I390" s="6"/>
      <c r="J390" s="8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1"/>
      <c r="Z390" s="1"/>
      <c r="AA390" s="1"/>
      <c r="AB390" s="1"/>
      <c r="AC390" s="1"/>
    </row>
    <row r="391" spans="1:29" ht="13.5" customHeight="1">
      <c r="A391" s="6" t="s">
        <v>452</v>
      </c>
      <c r="B391" s="6" t="s">
        <v>76</v>
      </c>
      <c r="C391" s="10">
        <v>90750.000000000015</v>
      </c>
      <c r="D391" s="10"/>
      <c r="E391" s="6"/>
      <c r="F391" s="6"/>
      <c r="G391" s="6"/>
      <c r="H391" s="6"/>
      <c r="I391" s="6"/>
      <c r="J391" s="8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1"/>
      <c r="Z391" s="1"/>
      <c r="AA391" s="1"/>
      <c r="AB391" s="1"/>
      <c r="AC391" s="1"/>
    </row>
    <row r="392" spans="1:29" ht="13.5" customHeight="1">
      <c r="A392" s="6" t="s">
        <v>453</v>
      </c>
      <c r="B392" s="6" t="s">
        <v>78</v>
      </c>
      <c r="C392" s="10">
        <v>96800.000000000015</v>
      </c>
      <c r="D392" s="10"/>
      <c r="E392" s="6"/>
      <c r="F392" s="6"/>
      <c r="G392" s="6"/>
      <c r="H392" s="6"/>
      <c r="I392" s="6"/>
      <c r="J392" s="8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1"/>
      <c r="Z392" s="1"/>
      <c r="AA392" s="1"/>
      <c r="AB392" s="1"/>
      <c r="AC392" s="1"/>
    </row>
    <row r="393" spans="1:29" ht="13.5" customHeight="1">
      <c r="A393" s="6" t="s">
        <v>454</v>
      </c>
      <c r="B393" s="6" t="s">
        <v>80</v>
      </c>
      <c r="C393" s="10">
        <v>102850.00000000001</v>
      </c>
      <c r="D393" s="10"/>
      <c r="E393" s="6"/>
      <c r="F393" s="6"/>
      <c r="G393" s="6"/>
      <c r="H393" s="6"/>
      <c r="I393" s="6"/>
      <c r="J393" s="8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1"/>
      <c r="Z393" s="1"/>
      <c r="AA393" s="1"/>
      <c r="AB393" s="1"/>
      <c r="AC393" s="1"/>
    </row>
    <row r="394" spans="1:29" ht="13.5" customHeight="1">
      <c r="A394" s="6" t="s">
        <v>455</v>
      </c>
      <c r="B394" s="6" t="s">
        <v>82</v>
      </c>
      <c r="C394" s="10">
        <v>108900.00000000001</v>
      </c>
      <c r="D394" s="10"/>
      <c r="E394" s="6"/>
      <c r="F394" s="6"/>
      <c r="G394" s="6"/>
      <c r="H394" s="6"/>
      <c r="I394" s="6"/>
      <c r="J394" s="8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1"/>
      <c r="Z394" s="1"/>
      <c r="AA394" s="1"/>
      <c r="AB394" s="1"/>
      <c r="AC394" s="1"/>
    </row>
    <row r="395" spans="1:29" ht="13.5" customHeight="1">
      <c r="A395" s="6" t="s">
        <v>456</v>
      </c>
      <c r="B395" s="6" t="s">
        <v>84</v>
      </c>
      <c r="C395" s="10">
        <v>114950.00000000001</v>
      </c>
      <c r="D395" s="10"/>
      <c r="E395" s="6"/>
      <c r="F395" s="6"/>
      <c r="G395" s="6"/>
      <c r="H395" s="6"/>
      <c r="I395" s="6"/>
      <c r="J395" s="8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1"/>
      <c r="Z395" s="1"/>
      <c r="AA395" s="1"/>
      <c r="AB395" s="1"/>
      <c r="AC395" s="1"/>
    </row>
    <row r="396" spans="1:29" ht="13.5" customHeight="1">
      <c r="A396" s="6" t="s">
        <v>457</v>
      </c>
      <c r="B396" s="6" t="s">
        <v>86</v>
      </c>
      <c r="C396" s="10">
        <v>121000.00000000001</v>
      </c>
      <c r="D396" s="10"/>
      <c r="E396" s="6"/>
      <c r="F396" s="6"/>
      <c r="G396" s="6"/>
      <c r="H396" s="6"/>
      <c r="I396" s="6"/>
      <c r="J396" s="8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1"/>
      <c r="Z396" s="1"/>
      <c r="AA396" s="1"/>
      <c r="AB396" s="1"/>
      <c r="AC396" s="1"/>
    </row>
    <row r="397" spans="1:29" ht="13.5" customHeight="1">
      <c r="A397" s="6" t="s">
        <v>458</v>
      </c>
      <c r="B397" s="6" t="s">
        <v>88</v>
      </c>
      <c r="C397" s="10">
        <v>127050</v>
      </c>
      <c r="D397" s="10"/>
      <c r="E397" s="6"/>
      <c r="F397" s="6"/>
      <c r="G397" s="6"/>
      <c r="H397" s="6"/>
      <c r="I397" s="6"/>
      <c r="J397" s="8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1"/>
      <c r="Z397" s="1"/>
      <c r="AA397" s="1"/>
      <c r="AB397" s="1"/>
      <c r="AC397" s="1"/>
    </row>
    <row r="398" spans="1:29" ht="13.5" customHeight="1">
      <c r="A398" s="6" t="s">
        <v>459</v>
      </c>
      <c r="B398" s="6" t="s">
        <v>90</v>
      </c>
      <c r="C398" s="10">
        <v>133100</v>
      </c>
      <c r="D398" s="10"/>
      <c r="E398" s="6"/>
      <c r="F398" s="6"/>
      <c r="G398" s="6"/>
      <c r="H398" s="6"/>
      <c r="I398" s="6"/>
      <c r="J398" s="8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1"/>
      <c r="Z398" s="1"/>
      <c r="AA398" s="1"/>
      <c r="AB398" s="1"/>
      <c r="AC398" s="1"/>
    </row>
    <row r="399" spans="1:29" ht="13.5" customHeight="1">
      <c r="A399" s="6" t="s">
        <v>460</v>
      </c>
      <c r="B399" s="6" t="s">
        <v>92</v>
      </c>
      <c r="C399" s="10">
        <v>139150</v>
      </c>
      <c r="D399" s="10"/>
      <c r="E399" s="6"/>
      <c r="F399" s="6"/>
      <c r="G399" s="6"/>
      <c r="H399" s="6"/>
      <c r="I399" s="6"/>
      <c r="J399" s="8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1"/>
      <c r="Z399" s="1"/>
      <c r="AA399" s="1"/>
      <c r="AB399" s="1"/>
      <c r="AC399" s="1"/>
    </row>
    <row r="400" spans="1:29" ht="13.5" customHeight="1">
      <c r="A400" s="6" t="s">
        <v>461</v>
      </c>
      <c r="B400" s="6" t="s">
        <v>94</v>
      </c>
      <c r="C400" s="10">
        <v>145200</v>
      </c>
      <c r="D400" s="10"/>
      <c r="E400" s="6"/>
      <c r="F400" s="6"/>
      <c r="G400" s="6"/>
      <c r="H400" s="6"/>
      <c r="I400" s="6"/>
      <c r="J400" s="8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1"/>
      <c r="Z400" s="1"/>
      <c r="AA400" s="1"/>
      <c r="AB400" s="1"/>
      <c r="AC400" s="1"/>
    </row>
    <row r="401" spans="1:29" ht="13.5" customHeight="1">
      <c r="A401" s="6" t="s">
        <v>462</v>
      </c>
      <c r="B401" s="6" t="s">
        <v>96</v>
      </c>
      <c r="C401" s="10">
        <v>151250</v>
      </c>
      <c r="D401" s="10"/>
      <c r="E401" s="6"/>
      <c r="F401" s="6"/>
      <c r="G401" s="6"/>
      <c r="H401" s="6"/>
      <c r="I401" s="6"/>
      <c r="J401" s="8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1"/>
      <c r="Z401" s="1"/>
      <c r="AA401" s="1"/>
      <c r="AB401" s="1"/>
      <c r="AC401" s="1"/>
    </row>
    <row r="402" spans="1:29" ht="13.5" customHeight="1">
      <c r="A402" s="6" t="s">
        <v>463</v>
      </c>
      <c r="B402" s="6" t="s">
        <v>98</v>
      </c>
      <c r="C402" s="10">
        <v>157300</v>
      </c>
      <c r="D402" s="10"/>
      <c r="E402" s="6"/>
      <c r="F402" s="6"/>
      <c r="G402" s="6"/>
      <c r="H402" s="6"/>
      <c r="I402" s="6"/>
      <c r="J402" s="8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1"/>
      <c r="Z402" s="1"/>
      <c r="AA402" s="1"/>
      <c r="AB402" s="1"/>
      <c r="AC402" s="1"/>
    </row>
    <row r="403" spans="1:29" ht="13.5" customHeight="1">
      <c r="A403" s="6" t="s">
        <v>464</v>
      </c>
      <c r="B403" s="6" t="s">
        <v>100</v>
      </c>
      <c r="C403" s="10">
        <v>163350</v>
      </c>
      <c r="D403" s="10"/>
      <c r="E403" s="6"/>
      <c r="F403" s="6"/>
      <c r="G403" s="6"/>
      <c r="H403" s="6"/>
      <c r="I403" s="6"/>
      <c r="J403" s="8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1"/>
      <c r="Z403" s="1"/>
      <c r="AA403" s="1"/>
      <c r="AB403" s="1"/>
      <c r="AC403" s="1"/>
    </row>
    <row r="404" spans="1:29" ht="13.5" customHeight="1">
      <c r="A404" s="6" t="s">
        <v>465</v>
      </c>
      <c r="B404" s="6" t="s">
        <v>102</v>
      </c>
      <c r="C404" s="10">
        <v>169400</v>
      </c>
      <c r="D404" s="10"/>
      <c r="E404" s="6"/>
      <c r="F404" s="6"/>
      <c r="G404" s="6"/>
      <c r="H404" s="6"/>
      <c r="I404" s="6"/>
      <c r="J404" s="8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1"/>
      <c r="Z404" s="1"/>
      <c r="AA404" s="1"/>
      <c r="AB404" s="1"/>
      <c r="AC404" s="1"/>
    </row>
    <row r="405" spans="1:29" ht="13.5" customHeight="1">
      <c r="A405" s="6" t="s">
        <v>466</v>
      </c>
      <c r="B405" s="6" t="s">
        <v>104</v>
      </c>
      <c r="C405" s="10">
        <v>175450</v>
      </c>
      <c r="D405" s="10"/>
      <c r="E405" s="6"/>
      <c r="F405" s="6"/>
      <c r="G405" s="6"/>
      <c r="H405" s="6"/>
      <c r="I405" s="6"/>
      <c r="J405" s="8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1"/>
      <c r="Z405" s="1"/>
      <c r="AA405" s="1"/>
      <c r="AB405" s="1"/>
      <c r="AC405" s="1"/>
    </row>
    <row r="406" spans="1:29" ht="13.5" customHeight="1">
      <c r="A406" s="6" t="s">
        <v>467</v>
      </c>
      <c r="B406" s="6" t="s">
        <v>106</v>
      </c>
      <c r="C406" s="10">
        <v>181500.00000000003</v>
      </c>
      <c r="D406" s="10"/>
      <c r="E406" s="6"/>
      <c r="F406" s="6"/>
      <c r="G406" s="6"/>
      <c r="H406" s="6"/>
      <c r="I406" s="6"/>
      <c r="J406" s="8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1"/>
      <c r="Z406" s="1"/>
      <c r="AA406" s="1"/>
      <c r="AB406" s="1"/>
      <c r="AC406" s="1"/>
    </row>
    <row r="407" spans="1:29" ht="13.5" customHeight="1">
      <c r="A407" s="6" t="s">
        <v>468</v>
      </c>
      <c r="B407" s="6" t="s">
        <v>108</v>
      </c>
      <c r="C407" s="10">
        <v>187550.00000000003</v>
      </c>
      <c r="D407" s="10"/>
      <c r="E407" s="6"/>
      <c r="F407" s="6"/>
      <c r="G407" s="6"/>
      <c r="H407" s="6"/>
      <c r="I407" s="6"/>
      <c r="J407" s="8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1"/>
      <c r="Z407" s="1"/>
      <c r="AA407" s="1"/>
      <c r="AB407" s="1"/>
      <c r="AC407" s="1"/>
    </row>
    <row r="408" spans="1:29" ht="13.5" customHeight="1">
      <c r="A408" s="6" t="s">
        <v>469</v>
      </c>
      <c r="B408" s="6" t="s">
        <v>110</v>
      </c>
      <c r="C408" s="10">
        <v>193600.00000000003</v>
      </c>
      <c r="D408" s="10"/>
      <c r="E408" s="6"/>
      <c r="F408" s="6"/>
      <c r="G408" s="6"/>
      <c r="H408" s="6"/>
      <c r="I408" s="6"/>
      <c r="J408" s="8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1"/>
      <c r="Z408" s="1"/>
      <c r="AA408" s="1"/>
      <c r="AB408" s="1"/>
      <c r="AC408" s="1"/>
    </row>
    <row r="409" spans="1:29" ht="13.5" customHeight="1">
      <c r="A409" s="6" t="s">
        <v>470</v>
      </c>
      <c r="B409" s="6" t="s">
        <v>112</v>
      </c>
      <c r="C409" s="10">
        <v>199650.00000000003</v>
      </c>
      <c r="D409" s="10"/>
      <c r="E409" s="6"/>
      <c r="F409" s="6"/>
      <c r="G409" s="6"/>
      <c r="H409" s="6"/>
      <c r="I409" s="6"/>
      <c r="J409" s="8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1"/>
      <c r="Z409" s="1"/>
      <c r="AA409" s="1"/>
      <c r="AB409" s="1"/>
      <c r="AC409" s="1"/>
    </row>
    <row r="410" spans="1:29" ht="13.5" customHeight="1">
      <c r="A410" s="6" t="s">
        <v>471</v>
      </c>
      <c r="B410" s="6" t="s">
        <v>114</v>
      </c>
      <c r="C410" s="10">
        <v>205700.00000000003</v>
      </c>
      <c r="D410" s="10"/>
      <c r="E410" s="6"/>
      <c r="F410" s="6"/>
      <c r="G410" s="6"/>
      <c r="H410" s="6"/>
      <c r="I410" s="6"/>
      <c r="J410" s="8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1"/>
      <c r="Z410" s="1"/>
      <c r="AA410" s="1"/>
      <c r="AB410" s="1"/>
      <c r="AC410" s="1"/>
    </row>
    <row r="411" spans="1:29" ht="13.5" customHeight="1">
      <c r="A411" s="6" t="s">
        <v>472</v>
      </c>
      <c r="B411" s="6" t="s">
        <v>116</v>
      </c>
      <c r="C411" s="10">
        <v>211750.00000000003</v>
      </c>
      <c r="D411" s="10"/>
      <c r="E411" s="6"/>
      <c r="F411" s="6"/>
      <c r="G411" s="6"/>
      <c r="H411" s="6"/>
      <c r="I411" s="6"/>
      <c r="J411" s="8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1"/>
      <c r="Z411" s="1"/>
      <c r="AA411" s="1"/>
      <c r="AB411" s="1"/>
      <c r="AC411" s="1"/>
    </row>
    <row r="412" spans="1:29" ht="13.5" customHeight="1">
      <c r="A412" s="6" t="s">
        <v>473</v>
      </c>
      <c r="B412" s="6" t="s">
        <v>118</v>
      </c>
      <c r="C412" s="10">
        <v>217800.00000000003</v>
      </c>
      <c r="D412" s="10"/>
      <c r="E412" s="6"/>
      <c r="F412" s="6"/>
      <c r="G412" s="6"/>
      <c r="H412" s="6"/>
      <c r="I412" s="6"/>
      <c r="J412" s="8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1"/>
      <c r="Z412" s="1"/>
      <c r="AA412" s="1"/>
      <c r="AB412" s="1"/>
      <c r="AC412" s="1"/>
    </row>
    <row r="413" spans="1:29" ht="13.5" customHeight="1">
      <c r="A413" s="6" t="s">
        <v>474</v>
      </c>
      <c r="B413" s="6" t="s">
        <v>120</v>
      </c>
      <c r="C413" s="10">
        <v>223850.00000000003</v>
      </c>
      <c r="D413" s="10"/>
      <c r="E413" s="6"/>
      <c r="F413" s="6"/>
      <c r="G413" s="6"/>
      <c r="H413" s="6"/>
      <c r="I413" s="6"/>
      <c r="J413" s="8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1"/>
      <c r="Z413" s="1"/>
      <c r="AA413" s="1"/>
      <c r="AB413" s="1"/>
      <c r="AC413" s="1"/>
    </row>
    <row r="414" spans="1:29" ht="13.5" customHeight="1">
      <c r="A414" s="6" t="s">
        <v>475</v>
      </c>
      <c r="B414" s="6" t="s">
        <v>122</v>
      </c>
      <c r="C414" s="10">
        <v>229900.00000000003</v>
      </c>
      <c r="D414" s="10"/>
      <c r="E414" s="6"/>
      <c r="F414" s="6"/>
      <c r="G414" s="6"/>
      <c r="H414" s="6"/>
      <c r="I414" s="6"/>
      <c r="J414" s="8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1"/>
      <c r="Z414" s="1"/>
      <c r="AA414" s="1"/>
      <c r="AB414" s="1"/>
      <c r="AC414" s="1"/>
    </row>
    <row r="415" spans="1:29" ht="13.5" customHeight="1">
      <c r="A415" s="6" t="s">
        <v>476</v>
      </c>
      <c r="B415" s="6" t="s">
        <v>124</v>
      </c>
      <c r="C415" s="10">
        <v>235950.00000000003</v>
      </c>
      <c r="D415" s="10"/>
      <c r="E415" s="6"/>
      <c r="F415" s="6"/>
      <c r="G415" s="6"/>
      <c r="H415" s="6"/>
      <c r="I415" s="6"/>
      <c r="J415" s="8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1"/>
      <c r="Z415" s="1"/>
      <c r="AA415" s="1"/>
      <c r="AB415" s="1"/>
      <c r="AC415" s="1"/>
    </row>
    <row r="416" spans="1:29" ht="13.5" customHeight="1">
      <c r="A416" s="6" t="s">
        <v>477</v>
      </c>
      <c r="B416" s="6" t="s">
        <v>126</v>
      </c>
      <c r="C416" s="10">
        <v>242000.00000000003</v>
      </c>
      <c r="D416" s="10"/>
      <c r="E416" s="6"/>
      <c r="F416" s="6"/>
      <c r="G416" s="6"/>
      <c r="H416" s="6"/>
      <c r="I416" s="6"/>
      <c r="J416" s="8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1"/>
      <c r="Z416" s="1"/>
      <c r="AA416" s="1"/>
      <c r="AB416" s="1"/>
      <c r="AC416" s="1"/>
    </row>
    <row r="417" spans="1:29" ht="13.5" customHeight="1">
      <c r="A417" s="6" t="s">
        <v>478</v>
      </c>
      <c r="B417" s="6" t="s">
        <v>479</v>
      </c>
      <c r="C417" s="6">
        <v>1100</v>
      </c>
      <c r="D417" s="10"/>
      <c r="E417" s="6"/>
      <c r="F417" s="6"/>
      <c r="G417" s="6"/>
      <c r="H417" s="6"/>
      <c r="I417" s="6"/>
      <c r="J417" s="8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1"/>
      <c r="Z417" s="1"/>
      <c r="AA417" s="1"/>
      <c r="AB417" s="1"/>
      <c r="AC417" s="1"/>
    </row>
    <row r="418" spans="1:29" ht="13.5" customHeight="1">
      <c r="A418" s="6" t="s">
        <v>480</v>
      </c>
      <c r="B418" s="6" t="s">
        <v>481</v>
      </c>
      <c r="C418" s="6">
        <v>1100</v>
      </c>
      <c r="D418" s="10"/>
      <c r="E418" s="6"/>
      <c r="F418" s="6"/>
      <c r="G418" s="6"/>
      <c r="H418" s="6"/>
      <c r="I418" s="6"/>
      <c r="J418" s="8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1"/>
      <c r="Z418" s="1"/>
      <c r="AA418" s="1"/>
      <c r="AB418" s="1"/>
      <c r="AC418" s="1"/>
    </row>
    <row r="419" spans="1:29" ht="13.5" customHeight="1">
      <c r="A419" s="6" t="s">
        <v>482</v>
      </c>
      <c r="B419" s="6" t="s">
        <v>483</v>
      </c>
      <c r="C419" s="6">
        <v>1100</v>
      </c>
      <c r="D419" s="10"/>
      <c r="E419" s="6"/>
      <c r="F419" s="6"/>
      <c r="G419" s="6"/>
      <c r="H419" s="6"/>
      <c r="I419" s="6"/>
      <c r="J419" s="8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1"/>
      <c r="Z419" s="1"/>
      <c r="AA419" s="1"/>
      <c r="AB419" s="1"/>
      <c r="AC419" s="1"/>
    </row>
    <row r="420" spans="1:29" ht="13.5" customHeight="1">
      <c r="A420" s="6" t="s">
        <v>484</v>
      </c>
      <c r="B420" s="6" t="s">
        <v>485</v>
      </c>
      <c r="C420" s="6">
        <v>1100</v>
      </c>
      <c r="D420" s="10"/>
      <c r="E420" s="6"/>
      <c r="F420" s="6"/>
      <c r="G420" s="6"/>
      <c r="H420" s="6"/>
      <c r="I420" s="6"/>
      <c r="J420" s="8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1"/>
      <c r="Z420" s="1"/>
      <c r="AA420" s="1"/>
      <c r="AB420" s="1"/>
      <c r="AC420" s="1"/>
    </row>
    <row r="421" spans="1:29" ht="13.5" customHeight="1">
      <c r="A421" s="6" t="s">
        <v>486</v>
      </c>
      <c r="B421" s="6" t="s">
        <v>487</v>
      </c>
      <c r="C421" s="6">
        <v>1100</v>
      </c>
      <c r="D421" s="10"/>
      <c r="E421" s="6"/>
      <c r="F421" s="6"/>
      <c r="G421" s="6"/>
      <c r="H421" s="6"/>
      <c r="I421" s="6"/>
      <c r="J421" s="8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1"/>
      <c r="Z421" s="1"/>
      <c r="AA421" s="1"/>
      <c r="AB421" s="1"/>
      <c r="AC421" s="1"/>
    </row>
    <row r="422" spans="1:29" ht="13.5" customHeight="1">
      <c r="A422" s="6" t="s">
        <v>488</v>
      </c>
      <c r="B422" s="6" t="s">
        <v>489</v>
      </c>
      <c r="C422" s="6">
        <v>1100</v>
      </c>
      <c r="D422" s="10"/>
      <c r="E422" s="6"/>
      <c r="F422" s="6"/>
      <c r="G422" s="6"/>
      <c r="H422" s="6"/>
      <c r="I422" s="6"/>
      <c r="J422" s="8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1"/>
      <c r="Z422" s="1"/>
      <c r="AA422" s="1"/>
      <c r="AB422" s="1"/>
      <c r="AC422" s="1"/>
    </row>
    <row r="423" spans="1:29" ht="13.5" customHeight="1">
      <c r="A423" s="6" t="s">
        <v>490</v>
      </c>
      <c r="B423" s="6" t="s">
        <v>491</v>
      </c>
      <c r="C423" s="6">
        <v>1155</v>
      </c>
      <c r="D423" s="10"/>
      <c r="E423" s="6"/>
      <c r="F423" s="6"/>
      <c r="G423" s="6"/>
      <c r="H423" s="6"/>
      <c r="I423" s="6"/>
      <c r="J423" s="8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1"/>
      <c r="Z423" s="1"/>
      <c r="AA423" s="1"/>
      <c r="AB423" s="1"/>
      <c r="AC423" s="1"/>
    </row>
    <row r="424" spans="1:29" ht="13.5" customHeight="1">
      <c r="A424" s="6" t="s">
        <v>492</v>
      </c>
      <c r="B424" s="6" t="s">
        <v>493</v>
      </c>
      <c r="C424" s="6">
        <v>1320</v>
      </c>
      <c r="D424" s="10"/>
      <c r="E424" s="6"/>
      <c r="F424" s="6"/>
      <c r="G424" s="6"/>
      <c r="H424" s="6"/>
      <c r="I424" s="6"/>
      <c r="J424" s="8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1"/>
      <c r="Z424" s="1"/>
      <c r="AA424" s="1"/>
      <c r="AB424" s="1"/>
      <c r="AC424" s="1"/>
    </row>
    <row r="425" spans="1:29" ht="13.5" customHeight="1">
      <c r="A425" s="6" t="s">
        <v>494</v>
      </c>
      <c r="B425" s="6" t="s">
        <v>495</v>
      </c>
      <c r="C425" s="6">
        <v>1485.0000000000002</v>
      </c>
      <c r="D425" s="10"/>
      <c r="E425" s="6"/>
      <c r="F425" s="6"/>
      <c r="G425" s="6"/>
      <c r="H425" s="6"/>
      <c r="I425" s="6"/>
      <c r="J425" s="8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1"/>
      <c r="Z425" s="1"/>
      <c r="AA425" s="1"/>
      <c r="AB425" s="1"/>
      <c r="AC425" s="1"/>
    </row>
    <row r="426" spans="1:29" ht="13.5" customHeight="1">
      <c r="A426" s="6" t="s">
        <v>496</v>
      </c>
      <c r="B426" s="6" t="s">
        <v>497</v>
      </c>
      <c r="C426" s="6">
        <v>1650.0000000000002</v>
      </c>
      <c r="D426" s="10"/>
      <c r="E426" s="6"/>
      <c r="F426" s="6"/>
      <c r="G426" s="6"/>
      <c r="H426" s="6"/>
      <c r="I426" s="6"/>
      <c r="J426" s="8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1"/>
      <c r="Z426" s="1"/>
      <c r="AA426" s="1"/>
      <c r="AB426" s="1"/>
      <c r="AC426" s="1"/>
    </row>
    <row r="427" spans="1:29" ht="13.5" customHeight="1">
      <c r="A427" s="6" t="s">
        <v>498</v>
      </c>
      <c r="B427" s="6" t="s">
        <v>499</v>
      </c>
      <c r="C427" s="6">
        <v>1815.0000000000002</v>
      </c>
      <c r="D427" s="10"/>
      <c r="E427" s="6"/>
      <c r="F427" s="6"/>
      <c r="G427" s="6"/>
      <c r="H427" s="6"/>
      <c r="I427" s="6"/>
      <c r="J427" s="8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1"/>
      <c r="Z427" s="1"/>
      <c r="AA427" s="1"/>
      <c r="AB427" s="1"/>
      <c r="AC427" s="1"/>
    </row>
    <row r="428" spans="1:29" ht="13.5" customHeight="1">
      <c r="A428" s="6" t="s">
        <v>500</v>
      </c>
      <c r="B428" s="6" t="s">
        <v>501</v>
      </c>
      <c r="C428" s="6">
        <v>1980</v>
      </c>
      <c r="D428" s="10"/>
      <c r="E428" s="6"/>
      <c r="F428" s="6"/>
      <c r="G428" s="6"/>
      <c r="H428" s="6"/>
      <c r="I428" s="6"/>
      <c r="J428" s="8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1"/>
      <c r="Z428" s="1"/>
      <c r="AA428" s="1"/>
      <c r="AB428" s="1"/>
      <c r="AC428" s="1"/>
    </row>
    <row r="429" spans="1:29" ht="13.5" customHeight="1">
      <c r="A429" s="6" t="s">
        <v>502</v>
      </c>
      <c r="B429" s="6" t="s">
        <v>503</v>
      </c>
      <c r="C429" s="6">
        <v>2145</v>
      </c>
      <c r="D429" s="10"/>
      <c r="E429" s="6"/>
      <c r="F429" s="6"/>
      <c r="G429" s="6"/>
      <c r="H429" s="6"/>
      <c r="I429" s="6"/>
      <c r="J429" s="8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1"/>
      <c r="Z429" s="1"/>
      <c r="AA429" s="1"/>
      <c r="AB429" s="1"/>
      <c r="AC429" s="1"/>
    </row>
    <row r="430" spans="1:29" ht="13.5" customHeight="1">
      <c r="A430" s="6" t="s">
        <v>504</v>
      </c>
      <c r="B430" s="6" t="s">
        <v>505</v>
      </c>
      <c r="C430" s="6">
        <v>2310</v>
      </c>
      <c r="D430" s="10"/>
      <c r="E430" s="6"/>
      <c r="F430" s="6"/>
      <c r="G430" s="6"/>
      <c r="H430" s="6"/>
      <c r="I430" s="6"/>
      <c r="J430" s="8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1"/>
      <c r="Z430" s="1"/>
      <c r="AA430" s="1"/>
      <c r="AB430" s="1"/>
      <c r="AC430" s="1"/>
    </row>
    <row r="431" spans="1:29" ht="13.5" customHeight="1">
      <c r="A431" s="6" t="s">
        <v>506</v>
      </c>
      <c r="B431" s="6" t="s">
        <v>507</v>
      </c>
      <c r="C431" s="6">
        <v>2475</v>
      </c>
      <c r="D431" s="10"/>
      <c r="E431" s="6"/>
      <c r="F431" s="6"/>
      <c r="G431" s="6"/>
      <c r="H431" s="6"/>
      <c r="I431" s="6"/>
      <c r="J431" s="8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1"/>
      <c r="Z431" s="1"/>
      <c r="AA431" s="1"/>
      <c r="AB431" s="1"/>
      <c r="AC431" s="1"/>
    </row>
    <row r="432" spans="1:29" ht="13.5" customHeight="1">
      <c r="A432" s="6" t="s">
        <v>508</v>
      </c>
      <c r="B432" s="6" t="s">
        <v>509</v>
      </c>
      <c r="C432" s="6">
        <v>2640</v>
      </c>
      <c r="D432" s="10"/>
      <c r="E432" s="6"/>
      <c r="F432" s="6"/>
      <c r="G432" s="6"/>
      <c r="H432" s="6"/>
      <c r="I432" s="6"/>
      <c r="J432" s="8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1"/>
      <c r="Z432" s="1"/>
      <c r="AA432" s="1"/>
      <c r="AB432" s="1"/>
      <c r="AC432" s="1"/>
    </row>
    <row r="433" spans="1:29" ht="13.5" customHeight="1">
      <c r="A433" s="6" t="s">
        <v>510</v>
      </c>
      <c r="B433" s="6" t="s">
        <v>511</v>
      </c>
      <c r="C433" s="6">
        <v>2805</v>
      </c>
      <c r="D433" s="10"/>
      <c r="E433" s="6"/>
      <c r="F433" s="6"/>
      <c r="G433" s="6"/>
      <c r="H433" s="6"/>
      <c r="I433" s="6"/>
      <c r="J433" s="8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1"/>
      <c r="Z433" s="1"/>
      <c r="AA433" s="1"/>
      <c r="AB433" s="1"/>
      <c r="AC433" s="1"/>
    </row>
    <row r="434" spans="1:29" ht="13.5" customHeight="1">
      <c r="A434" s="6" t="s">
        <v>512</v>
      </c>
      <c r="B434" s="6" t="s">
        <v>513</v>
      </c>
      <c r="C434" s="6">
        <v>2970.0000000000005</v>
      </c>
      <c r="D434" s="10"/>
      <c r="E434" s="6"/>
      <c r="F434" s="6"/>
      <c r="G434" s="6"/>
      <c r="H434" s="6"/>
      <c r="I434" s="6"/>
      <c r="J434" s="8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1"/>
      <c r="Z434" s="1"/>
      <c r="AA434" s="1"/>
      <c r="AB434" s="1"/>
      <c r="AC434" s="1"/>
    </row>
    <row r="435" spans="1:29" ht="13.5" customHeight="1">
      <c r="A435" s="6" t="s">
        <v>514</v>
      </c>
      <c r="B435" s="6" t="s">
        <v>515</v>
      </c>
      <c r="C435" s="6">
        <v>3135.0000000000005</v>
      </c>
      <c r="D435" s="10"/>
      <c r="E435" s="6"/>
      <c r="F435" s="6"/>
      <c r="G435" s="6"/>
      <c r="H435" s="6"/>
      <c r="I435" s="6"/>
      <c r="J435" s="8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1"/>
      <c r="Z435" s="1"/>
      <c r="AA435" s="1"/>
      <c r="AB435" s="1"/>
      <c r="AC435" s="1"/>
    </row>
    <row r="436" spans="1:29" ht="13.5" customHeight="1">
      <c r="A436" s="6" t="s">
        <v>516</v>
      </c>
      <c r="B436" s="6" t="s">
        <v>517</v>
      </c>
      <c r="C436" s="6">
        <v>3300.0000000000005</v>
      </c>
      <c r="D436" s="10"/>
      <c r="E436" s="6"/>
      <c r="F436" s="6"/>
      <c r="G436" s="6"/>
      <c r="H436" s="6"/>
      <c r="I436" s="6"/>
      <c r="J436" s="8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1"/>
      <c r="Z436" s="1"/>
      <c r="AA436" s="1"/>
      <c r="AB436" s="1"/>
      <c r="AC436" s="1"/>
    </row>
    <row r="437" spans="1:29" ht="13.5" customHeight="1">
      <c r="A437" s="6" t="s">
        <v>518</v>
      </c>
      <c r="B437" s="6" t="s">
        <v>519</v>
      </c>
      <c r="C437" s="6">
        <v>3465.0000000000005</v>
      </c>
      <c r="D437" s="10"/>
      <c r="E437" s="6"/>
      <c r="F437" s="6"/>
      <c r="G437" s="6"/>
      <c r="H437" s="6"/>
      <c r="I437" s="6"/>
      <c r="J437" s="8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1"/>
      <c r="Z437" s="1"/>
      <c r="AA437" s="1"/>
      <c r="AB437" s="1"/>
      <c r="AC437" s="1"/>
    </row>
    <row r="438" spans="1:29" ht="13.5" customHeight="1">
      <c r="A438" s="6" t="s">
        <v>520</v>
      </c>
      <c r="B438" s="6" t="s">
        <v>521</v>
      </c>
      <c r="C438" s="6">
        <v>3630.0000000000005</v>
      </c>
      <c r="D438" s="10"/>
      <c r="E438" s="6"/>
      <c r="F438" s="6"/>
      <c r="G438" s="6"/>
      <c r="H438" s="6"/>
      <c r="I438" s="6"/>
      <c r="J438" s="8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1"/>
      <c r="Z438" s="1"/>
      <c r="AA438" s="1"/>
      <c r="AB438" s="1"/>
      <c r="AC438" s="1"/>
    </row>
    <row r="439" spans="1:29" ht="13.5" customHeight="1">
      <c r="A439" s="6" t="s">
        <v>522</v>
      </c>
      <c r="B439" s="6" t="s">
        <v>523</v>
      </c>
      <c r="C439" s="6">
        <v>3795.0000000000005</v>
      </c>
      <c r="D439" s="10"/>
      <c r="E439" s="6"/>
      <c r="F439" s="6"/>
      <c r="G439" s="6"/>
      <c r="H439" s="6"/>
      <c r="I439" s="6"/>
      <c r="J439" s="8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1"/>
      <c r="Z439" s="1"/>
      <c r="AA439" s="1"/>
      <c r="AB439" s="1"/>
      <c r="AC439" s="1"/>
    </row>
    <row r="440" spans="1:29" ht="13.5" customHeight="1">
      <c r="A440" s="6" t="s">
        <v>524</v>
      </c>
      <c r="B440" s="6" t="s">
        <v>525</v>
      </c>
      <c r="C440" s="6">
        <v>3960</v>
      </c>
      <c r="D440" s="10"/>
      <c r="E440" s="6"/>
      <c r="F440" s="6"/>
      <c r="G440" s="6"/>
      <c r="H440" s="6"/>
      <c r="I440" s="6"/>
      <c r="J440" s="8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1"/>
      <c r="Z440" s="1"/>
      <c r="AA440" s="1"/>
      <c r="AB440" s="1"/>
      <c r="AC440" s="1"/>
    </row>
    <row r="441" spans="1:29" ht="13.5" customHeight="1">
      <c r="A441" s="6" t="s">
        <v>526</v>
      </c>
      <c r="B441" s="6" t="s">
        <v>527</v>
      </c>
      <c r="C441" s="6">
        <v>4125</v>
      </c>
      <c r="D441" s="10"/>
      <c r="E441" s="6"/>
      <c r="F441" s="6"/>
      <c r="G441" s="6"/>
      <c r="H441" s="6"/>
      <c r="I441" s="6"/>
      <c r="J441" s="8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1"/>
      <c r="Z441" s="1"/>
      <c r="AA441" s="1"/>
      <c r="AB441" s="1"/>
      <c r="AC441" s="1"/>
    </row>
    <row r="442" spans="1:29" ht="13.5" customHeight="1">
      <c r="A442" s="6" t="s">
        <v>528</v>
      </c>
      <c r="B442" s="6" t="s">
        <v>529</v>
      </c>
      <c r="C442" s="6">
        <v>4290</v>
      </c>
      <c r="D442" s="10"/>
      <c r="E442" s="6"/>
      <c r="F442" s="6"/>
      <c r="G442" s="6"/>
      <c r="H442" s="6"/>
      <c r="I442" s="6"/>
      <c r="J442" s="8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1"/>
      <c r="Z442" s="1"/>
      <c r="AA442" s="1"/>
      <c r="AB442" s="1"/>
      <c r="AC442" s="1"/>
    </row>
    <row r="443" spans="1:29" ht="13.5" customHeight="1">
      <c r="A443" s="6" t="s">
        <v>530</v>
      </c>
      <c r="B443" s="6" t="s">
        <v>531</v>
      </c>
      <c r="C443" s="6">
        <v>4455</v>
      </c>
      <c r="D443" s="10"/>
      <c r="E443" s="6"/>
      <c r="F443" s="6"/>
      <c r="G443" s="6"/>
      <c r="H443" s="6"/>
      <c r="I443" s="6"/>
      <c r="J443" s="8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1"/>
      <c r="Z443" s="1"/>
      <c r="AA443" s="1"/>
      <c r="AB443" s="1"/>
      <c r="AC443" s="1"/>
    </row>
    <row r="444" spans="1:29" ht="13.5" customHeight="1">
      <c r="A444" s="6" t="s">
        <v>532</v>
      </c>
      <c r="B444" s="6" t="s">
        <v>533</v>
      </c>
      <c r="C444" s="6">
        <v>4620</v>
      </c>
      <c r="D444" s="10"/>
      <c r="E444" s="6"/>
      <c r="F444" s="6"/>
      <c r="G444" s="6"/>
      <c r="H444" s="6"/>
      <c r="I444" s="6"/>
      <c r="J444" s="8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1"/>
      <c r="Z444" s="1"/>
      <c r="AA444" s="1"/>
      <c r="AB444" s="1"/>
      <c r="AC444" s="1"/>
    </row>
    <row r="445" spans="1:29" ht="13.5" customHeight="1">
      <c r="A445" s="6" t="s">
        <v>534</v>
      </c>
      <c r="B445" s="6" t="s">
        <v>535</v>
      </c>
      <c r="C445" s="6">
        <v>4785</v>
      </c>
      <c r="D445" s="10"/>
      <c r="E445" s="6"/>
      <c r="F445" s="6"/>
      <c r="G445" s="6"/>
      <c r="H445" s="6"/>
      <c r="I445" s="6"/>
      <c r="J445" s="8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1"/>
      <c r="Z445" s="1"/>
      <c r="AA445" s="1"/>
      <c r="AB445" s="1"/>
      <c r="AC445" s="1"/>
    </row>
    <row r="446" spans="1:29" ht="13.5" customHeight="1">
      <c r="A446" s="6" t="s">
        <v>536</v>
      </c>
      <c r="B446" s="6" t="s">
        <v>537</v>
      </c>
      <c r="C446" s="6">
        <v>4950</v>
      </c>
      <c r="D446" s="10"/>
      <c r="E446" s="6"/>
      <c r="F446" s="6"/>
      <c r="G446" s="6"/>
      <c r="H446" s="6"/>
      <c r="I446" s="6"/>
      <c r="J446" s="8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1"/>
      <c r="Z446" s="1"/>
      <c r="AA446" s="1"/>
      <c r="AB446" s="1"/>
      <c r="AC446" s="1"/>
    </row>
    <row r="447" spans="1:29" ht="13.5" customHeight="1">
      <c r="A447" s="6" t="s">
        <v>538</v>
      </c>
      <c r="B447" s="6" t="s">
        <v>539</v>
      </c>
      <c r="C447" s="6">
        <v>5115</v>
      </c>
      <c r="D447" s="10"/>
      <c r="E447" s="6"/>
      <c r="F447" s="6"/>
      <c r="G447" s="6"/>
      <c r="H447" s="6"/>
      <c r="I447" s="6"/>
      <c r="J447" s="8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1"/>
      <c r="Z447" s="1"/>
      <c r="AA447" s="1"/>
      <c r="AB447" s="1"/>
      <c r="AC447" s="1"/>
    </row>
    <row r="448" spans="1:29" ht="13.5" customHeight="1">
      <c r="A448" s="6" t="s">
        <v>540</v>
      </c>
      <c r="B448" s="6" t="s">
        <v>541</v>
      </c>
      <c r="C448" s="6">
        <v>5280</v>
      </c>
      <c r="D448" s="10"/>
      <c r="E448" s="6"/>
      <c r="F448" s="6"/>
      <c r="G448" s="6"/>
      <c r="H448" s="6"/>
      <c r="I448" s="6"/>
      <c r="J448" s="8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1"/>
      <c r="Z448" s="1"/>
      <c r="AA448" s="1"/>
      <c r="AB448" s="1"/>
      <c r="AC448" s="1"/>
    </row>
    <row r="449" spans="1:29" ht="13.5" customHeight="1">
      <c r="A449" s="6" t="s">
        <v>542</v>
      </c>
      <c r="B449" s="6" t="s">
        <v>543</v>
      </c>
      <c r="C449" s="6">
        <v>5445</v>
      </c>
      <c r="D449" s="10"/>
      <c r="E449" s="6"/>
      <c r="F449" s="6"/>
      <c r="G449" s="6"/>
      <c r="H449" s="6"/>
      <c r="I449" s="6"/>
      <c r="J449" s="8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1"/>
      <c r="Z449" s="1"/>
      <c r="AA449" s="1"/>
      <c r="AB449" s="1"/>
      <c r="AC449" s="1"/>
    </row>
    <row r="450" spans="1:29" ht="13.5" customHeight="1">
      <c r="A450" s="6" t="s">
        <v>544</v>
      </c>
      <c r="B450" s="6" t="s">
        <v>545</v>
      </c>
      <c r="C450" s="6">
        <v>5610</v>
      </c>
      <c r="D450" s="10"/>
      <c r="E450" s="6"/>
      <c r="F450" s="6"/>
      <c r="G450" s="6"/>
      <c r="H450" s="6"/>
      <c r="I450" s="6"/>
      <c r="J450" s="8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1"/>
      <c r="Z450" s="1"/>
      <c r="AA450" s="1"/>
      <c r="AB450" s="1"/>
      <c r="AC450" s="1"/>
    </row>
    <row r="451" spans="1:29" ht="13.5" customHeight="1">
      <c r="A451" s="6" t="s">
        <v>546</v>
      </c>
      <c r="B451" s="6" t="s">
        <v>547</v>
      </c>
      <c r="C451" s="6">
        <v>5775.0000000000009</v>
      </c>
      <c r="D451" s="10"/>
      <c r="E451" s="6"/>
      <c r="F451" s="6"/>
      <c r="G451" s="6"/>
      <c r="H451" s="6"/>
      <c r="I451" s="6"/>
      <c r="J451" s="8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1"/>
      <c r="Z451" s="1"/>
      <c r="AA451" s="1"/>
      <c r="AB451" s="1"/>
      <c r="AC451" s="1"/>
    </row>
    <row r="452" spans="1:29" ht="13.5" customHeight="1">
      <c r="A452" s="6" t="s">
        <v>548</v>
      </c>
      <c r="B452" s="6" t="s">
        <v>549</v>
      </c>
      <c r="C452" s="6">
        <v>5940.0000000000009</v>
      </c>
      <c r="D452" s="10"/>
      <c r="E452" s="6"/>
      <c r="F452" s="6"/>
      <c r="G452" s="6"/>
      <c r="H452" s="6"/>
      <c r="I452" s="6"/>
      <c r="J452" s="8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1"/>
      <c r="Z452" s="1"/>
      <c r="AA452" s="1"/>
      <c r="AB452" s="1"/>
      <c r="AC452" s="1"/>
    </row>
    <row r="453" spans="1:29" ht="13.5" customHeight="1">
      <c r="A453" s="6" t="s">
        <v>550</v>
      </c>
      <c r="B453" s="6" t="s">
        <v>551</v>
      </c>
      <c r="C453" s="6">
        <v>6105.0000000000009</v>
      </c>
      <c r="D453" s="10"/>
      <c r="E453" s="6"/>
      <c r="F453" s="6"/>
      <c r="G453" s="6"/>
      <c r="H453" s="6"/>
      <c r="I453" s="6"/>
      <c r="J453" s="8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1"/>
      <c r="Z453" s="1"/>
      <c r="AA453" s="1"/>
      <c r="AB453" s="1"/>
      <c r="AC453" s="1"/>
    </row>
    <row r="454" spans="1:29" ht="13.5" customHeight="1">
      <c r="A454" s="6" t="s">
        <v>552</v>
      </c>
      <c r="B454" s="6" t="s">
        <v>553</v>
      </c>
      <c r="C454" s="6">
        <v>6270.0000000000009</v>
      </c>
      <c r="D454" s="10"/>
      <c r="E454" s="6"/>
      <c r="F454" s="6"/>
      <c r="G454" s="6"/>
      <c r="H454" s="6"/>
      <c r="I454" s="6"/>
      <c r="J454" s="8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1"/>
      <c r="Z454" s="1"/>
      <c r="AA454" s="1"/>
      <c r="AB454" s="1"/>
      <c r="AC454" s="1"/>
    </row>
    <row r="455" spans="1:29" ht="13.5" customHeight="1">
      <c r="A455" s="6" t="s">
        <v>554</v>
      </c>
      <c r="B455" s="6" t="s">
        <v>555</v>
      </c>
      <c r="C455" s="6">
        <v>6435.0000000000009</v>
      </c>
      <c r="D455" s="10"/>
      <c r="E455" s="6"/>
      <c r="F455" s="6"/>
      <c r="G455" s="6"/>
      <c r="H455" s="6"/>
      <c r="I455" s="6"/>
      <c r="J455" s="8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1"/>
      <c r="Z455" s="1"/>
      <c r="AA455" s="1"/>
      <c r="AB455" s="1"/>
      <c r="AC455" s="1"/>
    </row>
    <row r="456" spans="1:29" ht="13.5" customHeight="1">
      <c r="A456" s="6" t="s">
        <v>556</v>
      </c>
      <c r="B456" s="6" t="s">
        <v>557</v>
      </c>
      <c r="C456" s="6">
        <v>6600.0000000000009</v>
      </c>
      <c r="D456" s="10"/>
      <c r="E456" s="6"/>
      <c r="F456" s="6"/>
      <c r="G456" s="6"/>
      <c r="H456" s="6"/>
      <c r="I456" s="6"/>
      <c r="J456" s="8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1"/>
      <c r="Z456" s="1"/>
      <c r="AA456" s="1"/>
      <c r="AB456" s="1"/>
      <c r="AC456" s="1"/>
    </row>
    <row r="457" spans="1:29" ht="13.5" customHeight="1">
      <c r="A457" s="6" t="s">
        <v>558</v>
      </c>
      <c r="B457" s="6" t="s">
        <v>479</v>
      </c>
      <c r="C457" s="6">
        <v>2200</v>
      </c>
      <c r="D457" s="10"/>
      <c r="E457" s="6"/>
      <c r="F457" s="6"/>
      <c r="G457" s="6"/>
      <c r="H457" s="6"/>
      <c r="I457" s="6"/>
      <c r="J457" s="8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1"/>
      <c r="Z457" s="1"/>
      <c r="AA457" s="1"/>
      <c r="AB457" s="1"/>
      <c r="AC457" s="1"/>
    </row>
    <row r="458" spans="1:29" ht="13.5" customHeight="1">
      <c r="A458" s="6" t="s">
        <v>559</v>
      </c>
      <c r="B458" s="6" t="s">
        <v>481</v>
      </c>
      <c r="C458" s="6">
        <v>2200</v>
      </c>
      <c r="D458" s="10"/>
      <c r="E458" s="6"/>
      <c r="F458" s="6"/>
      <c r="G458" s="6"/>
      <c r="H458" s="6"/>
      <c r="I458" s="6"/>
      <c r="J458" s="8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1"/>
      <c r="Z458" s="1"/>
      <c r="AA458" s="1"/>
      <c r="AB458" s="1"/>
      <c r="AC458" s="1"/>
    </row>
    <row r="459" spans="1:29" ht="13.5" customHeight="1">
      <c r="A459" s="6" t="s">
        <v>560</v>
      </c>
      <c r="B459" s="6" t="s">
        <v>483</v>
      </c>
      <c r="C459" s="6">
        <v>2200</v>
      </c>
      <c r="D459" s="10"/>
      <c r="E459" s="6"/>
      <c r="F459" s="6"/>
      <c r="G459" s="6"/>
      <c r="H459" s="6"/>
      <c r="I459" s="6"/>
      <c r="J459" s="8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1"/>
      <c r="Z459" s="1"/>
      <c r="AA459" s="1"/>
      <c r="AB459" s="1"/>
      <c r="AC459" s="1"/>
    </row>
    <row r="460" spans="1:29" ht="13.5" customHeight="1">
      <c r="A460" s="6" t="s">
        <v>561</v>
      </c>
      <c r="B460" s="6" t="s">
        <v>485</v>
      </c>
      <c r="C460" s="6">
        <v>2200</v>
      </c>
      <c r="D460" s="10"/>
      <c r="E460" s="6"/>
      <c r="F460" s="6"/>
      <c r="G460" s="6"/>
      <c r="H460" s="6"/>
      <c r="I460" s="6"/>
      <c r="J460" s="8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1"/>
      <c r="Z460" s="1"/>
      <c r="AA460" s="1"/>
      <c r="AB460" s="1"/>
      <c r="AC460" s="1"/>
    </row>
    <row r="461" spans="1:29" ht="13.5" customHeight="1">
      <c r="A461" s="6" t="s">
        <v>562</v>
      </c>
      <c r="B461" s="6" t="s">
        <v>487</v>
      </c>
      <c r="C461" s="6">
        <v>2200</v>
      </c>
      <c r="D461" s="10"/>
      <c r="E461" s="6"/>
      <c r="F461" s="6"/>
      <c r="G461" s="6"/>
      <c r="H461" s="6"/>
      <c r="I461" s="6"/>
      <c r="J461" s="8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1"/>
      <c r="Z461" s="1"/>
      <c r="AA461" s="1"/>
      <c r="AB461" s="1"/>
      <c r="AC461" s="1"/>
    </row>
    <row r="462" spans="1:29" ht="13.5" customHeight="1">
      <c r="A462" s="6" t="s">
        <v>563</v>
      </c>
      <c r="B462" s="6" t="s">
        <v>489</v>
      </c>
      <c r="C462" s="6">
        <v>2640</v>
      </c>
      <c r="D462" s="10"/>
      <c r="E462" s="6"/>
      <c r="F462" s="6"/>
      <c r="G462" s="6"/>
      <c r="H462" s="6"/>
      <c r="I462" s="6"/>
      <c r="J462" s="8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1"/>
      <c r="Z462" s="1"/>
      <c r="AA462" s="1"/>
      <c r="AB462" s="1"/>
      <c r="AC462" s="1"/>
    </row>
    <row r="463" spans="1:29" ht="13.5" customHeight="1">
      <c r="A463" s="6" t="s">
        <v>564</v>
      </c>
      <c r="B463" s="6" t="s">
        <v>491</v>
      </c>
      <c r="C463" s="6">
        <v>3080.0000000000005</v>
      </c>
      <c r="D463" s="10"/>
      <c r="E463" s="6"/>
      <c r="F463" s="6"/>
      <c r="G463" s="6"/>
      <c r="H463" s="6"/>
      <c r="I463" s="6"/>
      <c r="J463" s="8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1"/>
      <c r="Z463" s="1"/>
      <c r="AA463" s="1"/>
      <c r="AB463" s="1"/>
      <c r="AC463" s="1"/>
    </row>
    <row r="464" spans="1:29" ht="13.5" customHeight="1">
      <c r="A464" s="6" t="s">
        <v>565</v>
      </c>
      <c r="B464" s="6" t="s">
        <v>493</v>
      </c>
      <c r="C464" s="6">
        <v>3520.0000000000005</v>
      </c>
      <c r="D464" s="10"/>
      <c r="E464" s="6"/>
      <c r="F464" s="6"/>
      <c r="G464" s="6"/>
      <c r="H464" s="6"/>
      <c r="I464" s="6"/>
      <c r="J464" s="8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1"/>
      <c r="Z464" s="1"/>
      <c r="AA464" s="1"/>
      <c r="AB464" s="1"/>
      <c r="AC464" s="1"/>
    </row>
    <row r="465" spans="1:29" ht="13.5" customHeight="1">
      <c r="A465" s="6" t="s">
        <v>566</v>
      </c>
      <c r="B465" s="6" t="s">
        <v>495</v>
      </c>
      <c r="C465" s="6">
        <v>3960</v>
      </c>
      <c r="D465" s="10"/>
      <c r="E465" s="6"/>
      <c r="F465" s="6"/>
      <c r="G465" s="6"/>
      <c r="H465" s="6"/>
      <c r="I465" s="6"/>
      <c r="J465" s="8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1"/>
      <c r="Z465" s="1"/>
      <c r="AA465" s="1"/>
      <c r="AB465" s="1"/>
      <c r="AC465" s="1"/>
    </row>
    <row r="466" spans="1:29" ht="13.5" customHeight="1">
      <c r="A466" s="6" t="s">
        <v>567</v>
      </c>
      <c r="B466" s="6" t="s">
        <v>497</v>
      </c>
      <c r="C466" s="6">
        <v>4400</v>
      </c>
      <c r="D466" s="10"/>
      <c r="E466" s="6"/>
      <c r="F466" s="6"/>
      <c r="G466" s="6"/>
      <c r="H466" s="6"/>
      <c r="I466" s="6"/>
      <c r="J466" s="8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1"/>
      <c r="Z466" s="1"/>
      <c r="AA466" s="1"/>
      <c r="AB466" s="1"/>
      <c r="AC466" s="1"/>
    </row>
    <row r="467" spans="1:29" ht="13.5" customHeight="1">
      <c r="A467" s="6" t="s">
        <v>568</v>
      </c>
      <c r="B467" s="6" t="s">
        <v>499</v>
      </c>
      <c r="C467" s="6">
        <v>4840</v>
      </c>
      <c r="D467" s="10"/>
      <c r="E467" s="6"/>
      <c r="F467" s="6"/>
      <c r="G467" s="6"/>
      <c r="H467" s="6"/>
      <c r="I467" s="6"/>
      <c r="J467" s="8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1"/>
      <c r="Z467" s="1"/>
      <c r="AA467" s="1"/>
      <c r="AB467" s="1"/>
      <c r="AC467" s="1"/>
    </row>
    <row r="468" spans="1:29" ht="13.5" customHeight="1">
      <c r="A468" s="6" t="s">
        <v>569</v>
      </c>
      <c r="B468" s="6" t="s">
        <v>501</v>
      </c>
      <c r="C468" s="6">
        <v>5280</v>
      </c>
      <c r="D468" s="10"/>
      <c r="E468" s="6"/>
      <c r="F468" s="6"/>
      <c r="G468" s="6"/>
      <c r="H468" s="6"/>
      <c r="I468" s="6"/>
      <c r="J468" s="8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1"/>
      <c r="Z468" s="1"/>
      <c r="AA468" s="1"/>
      <c r="AB468" s="1"/>
      <c r="AC468" s="1"/>
    </row>
    <row r="469" spans="1:29" ht="13.5" customHeight="1">
      <c r="A469" s="6" t="s">
        <v>570</v>
      </c>
      <c r="B469" s="6" t="s">
        <v>503</v>
      </c>
      <c r="C469" s="6">
        <v>5720.0000000000009</v>
      </c>
      <c r="D469" s="10"/>
      <c r="E469" s="6"/>
      <c r="F469" s="6"/>
      <c r="G469" s="6"/>
      <c r="H469" s="6"/>
      <c r="I469" s="6"/>
      <c r="J469" s="8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1"/>
      <c r="Z469" s="1"/>
      <c r="AA469" s="1"/>
      <c r="AB469" s="1"/>
      <c r="AC469" s="1"/>
    </row>
    <row r="470" spans="1:29" ht="13.5" customHeight="1">
      <c r="A470" s="6" t="s">
        <v>571</v>
      </c>
      <c r="B470" s="6" t="s">
        <v>505</v>
      </c>
      <c r="C470" s="6">
        <v>6160.0000000000009</v>
      </c>
      <c r="D470" s="10"/>
      <c r="E470" s="6"/>
      <c r="F470" s="6"/>
      <c r="G470" s="6"/>
      <c r="H470" s="6"/>
      <c r="I470" s="6"/>
      <c r="J470" s="8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1"/>
      <c r="Z470" s="1"/>
      <c r="AA470" s="1"/>
      <c r="AB470" s="1"/>
      <c r="AC470" s="1"/>
    </row>
    <row r="471" spans="1:29" ht="13.5" customHeight="1">
      <c r="A471" s="6" t="s">
        <v>572</v>
      </c>
      <c r="B471" s="6" t="s">
        <v>507</v>
      </c>
      <c r="C471" s="6">
        <v>6600.0000000000009</v>
      </c>
      <c r="D471" s="10"/>
      <c r="E471" s="6"/>
      <c r="F471" s="6"/>
      <c r="G471" s="6"/>
      <c r="H471" s="6"/>
      <c r="I471" s="6"/>
      <c r="J471" s="8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1"/>
      <c r="Z471" s="1"/>
      <c r="AA471" s="1"/>
      <c r="AB471" s="1"/>
      <c r="AC471" s="1"/>
    </row>
    <row r="472" spans="1:29" ht="13.5" customHeight="1">
      <c r="A472" s="6" t="s">
        <v>573</v>
      </c>
      <c r="B472" s="6" t="s">
        <v>509</v>
      </c>
      <c r="C472" s="6">
        <v>7040.0000000000009</v>
      </c>
      <c r="D472" s="10"/>
      <c r="E472" s="6"/>
      <c r="F472" s="6"/>
      <c r="G472" s="6"/>
      <c r="H472" s="6"/>
      <c r="I472" s="6"/>
      <c r="J472" s="8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1"/>
      <c r="Z472" s="1"/>
      <c r="AA472" s="1"/>
      <c r="AB472" s="1"/>
      <c r="AC472" s="1"/>
    </row>
    <row r="473" spans="1:29" ht="13.5" customHeight="1">
      <c r="A473" s="6" t="s">
        <v>574</v>
      </c>
      <c r="B473" s="6" t="s">
        <v>511</v>
      </c>
      <c r="C473" s="6">
        <v>7480.0000000000009</v>
      </c>
      <c r="D473" s="10"/>
      <c r="E473" s="6"/>
      <c r="F473" s="6"/>
      <c r="G473" s="6"/>
      <c r="H473" s="6"/>
      <c r="I473" s="6"/>
      <c r="J473" s="8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1"/>
      <c r="Z473" s="1"/>
      <c r="AA473" s="1"/>
      <c r="AB473" s="1"/>
      <c r="AC473" s="1"/>
    </row>
    <row r="474" spans="1:29" ht="13.5" customHeight="1">
      <c r="A474" s="6" t="s">
        <v>575</v>
      </c>
      <c r="B474" s="6" t="s">
        <v>513</v>
      </c>
      <c r="C474" s="6">
        <v>7920</v>
      </c>
      <c r="D474" s="10"/>
      <c r="E474" s="6"/>
      <c r="F474" s="6"/>
      <c r="G474" s="6"/>
      <c r="H474" s="6"/>
      <c r="I474" s="6"/>
      <c r="J474" s="8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1"/>
      <c r="Z474" s="1"/>
      <c r="AA474" s="1"/>
      <c r="AB474" s="1"/>
      <c r="AC474" s="1"/>
    </row>
    <row r="475" spans="1:29" ht="13.5" customHeight="1">
      <c r="A475" s="6" t="s">
        <v>576</v>
      </c>
      <c r="B475" s="6" t="s">
        <v>515</v>
      </c>
      <c r="C475" s="6">
        <v>8360</v>
      </c>
      <c r="D475" s="10"/>
      <c r="E475" s="6"/>
      <c r="F475" s="6"/>
      <c r="G475" s="6"/>
      <c r="H475" s="6"/>
      <c r="I475" s="6"/>
      <c r="J475" s="8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1"/>
      <c r="Z475" s="1"/>
      <c r="AA475" s="1"/>
      <c r="AB475" s="1"/>
      <c r="AC475" s="1"/>
    </row>
    <row r="476" spans="1:29" ht="13.5" customHeight="1">
      <c r="A476" s="6" t="s">
        <v>577</v>
      </c>
      <c r="B476" s="6" t="s">
        <v>517</v>
      </c>
      <c r="C476" s="6">
        <v>8800</v>
      </c>
      <c r="D476" s="10"/>
      <c r="E476" s="6"/>
      <c r="F476" s="6"/>
      <c r="G476" s="6"/>
      <c r="H476" s="6"/>
      <c r="I476" s="6"/>
      <c r="J476" s="8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1"/>
      <c r="Z476" s="1"/>
      <c r="AA476" s="1"/>
      <c r="AB476" s="1"/>
      <c r="AC476" s="1"/>
    </row>
    <row r="477" spans="1:29" ht="13.5" customHeight="1">
      <c r="A477" s="6" t="s">
        <v>578</v>
      </c>
      <c r="B477" s="6" t="s">
        <v>519</v>
      </c>
      <c r="C477" s="6">
        <v>9240</v>
      </c>
      <c r="D477" s="10"/>
      <c r="E477" s="6"/>
      <c r="F477" s="6"/>
      <c r="G477" s="6"/>
      <c r="H477" s="6"/>
      <c r="I477" s="6"/>
      <c r="J477" s="8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1"/>
      <c r="Z477" s="1"/>
      <c r="AA477" s="1"/>
      <c r="AB477" s="1"/>
      <c r="AC477" s="1"/>
    </row>
    <row r="478" spans="1:29" ht="13.5" customHeight="1">
      <c r="A478" s="6" t="s">
        <v>579</v>
      </c>
      <c r="B478" s="6" t="s">
        <v>521</v>
      </c>
      <c r="C478" s="6">
        <v>9680</v>
      </c>
      <c r="D478" s="10"/>
      <c r="E478" s="6"/>
      <c r="F478" s="6"/>
      <c r="G478" s="6"/>
      <c r="H478" s="6"/>
      <c r="I478" s="6"/>
      <c r="J478" s="8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1"/>
      <c r="Z478" s="1"/>
      <c r="AA478" s="1"/>
      <c r="AB478" s="1"/>
      <c r="AC478" s="1"/>
    </row>
    <row r="479" spans="1:29" ht="13.5" customHeight="1">
      <c r="A479" s="6" t="s">
        <v>580</v>
      </c>
      <c r="B479" s="6" t="s">
        <v>523</v>
      </c>
      <c r="C479" s="6">
        <v>10120</v>
      </c>
      <c r="D479" s="10"/>
      <c r="E479" s="6"/>
      <c r="F479" s="6"/>
      <c r="G479" s="6"/>
      <c r="H479" s="6"/>
      <c r="I479" s="6"/>
      <c r="J479" s="8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1"/>
      <c r="Z479" s="1"/>
      <c r="AA479" s="1"/>
      <c r="AB479" s="1"/>
      <c r="AC479" s="1"/>
    </row>
    <row r="480" spans="1:29" ht="13.5" customHeight="1">
      <c r="A480" s="6" t="s">
        <v>581</v>
      </c>
      <c r="B480" s="6" t="s">
        <v>525</v>
      </c>
      <c r="C480" s="6">
        <v>10560</v>
      </c>
      <c r="D480" s="10"/>
      <c r="E480" s="6"/>
      <c r="F480" s="6"/>
      <c r="G480" s="6"/>
      <c r="H480" s="6"/>
      <c r="I480" s="6"/>
      <c r="J480" s="8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1"/>
      <c r="Z480" s="1"/>
      <c r="AA480" s="1"/>
      <c r="AB480" s="1"/>
      <c r="AC480" s="1"/>
    </row>
    <row r="481" spans="1:29" ht="13.5" customHeight="1">
      <c r="A481" s="6" t="s">
        <v>582</v>
      </c>
      <c r="B481" s="6" t="s">
        <v>527</v>
      </c>
      <c r="C481" s="6">
        <v>11000</v>
      </c>
      <c r="D481" s="10"/>
      <c r="E481" s="6"/>
      <c r="F481" s="6"/>
      <c r="G481" s="6"/>
      <c r="H481" s="6"/>
      <c r="I481" s="6"/>
      <c r="J481" s="8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1"/>
      <c r="Z481" s="1"/>
      <c r="AA481" s="1"/>
      <c r="AB481" s="1"/>
      <c r="AC481" s="1"/>
    </row>
    <row r="482" spans="1:29" ht="13.5" customHeight="1">
      <c r="A482" s="6" t="s">
        <v>583</v>
      </c>
      <c r="B482" s="6" t="s">
        <v>529</v>
      </c>
      <c r="C482" s="6">
        <v>11440.000000000002</v>
      </c>
      <c r="D482" s="10"/>
      <c r="E482" s="6"/>
      <c r="F482" s="6"/>
      <c r="G482" s="6"/>
      <c r="H482" s="6"/>
      <c r="I482" s="6"/>
      <c r="J482" s="8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1"/>
      <c r="Z482" s="1"/>
      <c r="AA482" s="1"/>
      <c r="AB482" s="1"/>
      <c r="AC482" s="1"/>
    </row>
    <row r="483" spans="1:29" ht="13.5" customHeight="1">
      <c r="A483" s="6" t="s">
        <v>584</v>
      </c>
      <c r="B483" s="6" t="s">
        <v>531</v>
      </c>
      <c r="C483" s="6">
        <v>11880.000000000002</v>
      </c>
      <c r="D483" s="10"/>
      <c r="E483" s="6"/>
      <c r="F483" s="6"/>
      <c r="G483" s="6"/>
      <c r="H483" s="6"/>
      <c r="I483" s="6"/>
      <c r="J483" s="8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1"/>
      <c r="Z483" s="1"/>
      <c r="AA483" s="1"/>
      <c r="AB483" s="1"/>
      <c r="AC483" s="1"/>
    </row>
    <row r="484" spans="1:29" ht="13.5" customHeight="1">
      <c r="A484" s="6" t="s">
        <v>585</v>
      </c>
      <c r="B484" s="6" t="s">
        <v>533</v>
      </c>
      <c r="C484" s="6">
        <v>12320.000000000002</v>
      </c>
      <c r="D484" s="10"/>
      <c r="E484" s="6"/>
      <c r="F484" s="6"/>
      <c r="G484" s="6"/>
      <c r="H484" s="6"/>
      <c r="I484" s="6"/>
      <c r="J484" s="8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1"/>
      <c r="Z484" s="1"/>
      <c r="AA484" s="1"/>
      <c r="AB484" s="1"/>
      <c r="AC484" s="1"/>
    </row>
    <row r="485" spans="1:29" ht="13.5" customHeight="1">
      <c r="A485" s="6" t="s">
        <v>586</v>
      </c>
      <c r="B485" s="6" t="s">
        <v>535</v>
      </c>
      <c r="C485" s="6">
        <v>12760.000000000002</v>
      </c>
      <c r="D485" s="10"/>
      <c r="E485" s="6"/>
      <c r="F485" s="6"/>
      <c r="G485" s="6"/>
      <c r="H485" s="6"/>
      <c r="I485" s="6"/>
      <c r="J485" s="8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1"/>
      <c r="Z485" s="1"/>
      <c r="AA485" s="1"/>
      <c r="AB485" s="1"/>
      <c r="AC485" s="1"/>
    </row>
    <row r="486" spans="1:29" ht="13.5" customHeight="1">
      <c r="A486" s="6" t="s">
        <v>587</v>
      </c>
      <c r="B486" s="6" t="s">
        <v>537</v>
      </c>
      <c r="C486" s="6">
        <v>13200.000000000002</v>
      </c>
      <c r="D486" s="10"/>
      <c r="E486" s="6"/>
      <c r="F486" s="6"/>
      <c r="G486" s="6"/>
      <c r="H486" s="6"/>
      <c r="I486" s="6"/>
      <c r="J486" s="8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1"/>
      <c r="Z486" s="1"/>
      <c r="AA486" s="1"/>
      <c r="AB486" s="1"/>
      <c r="AC486" s="1"/>
    </row>
    <row r="487" spans="1:29" ht="13.5" customHeight="1">
      <c r="A487" s="6" t="s">
        <v>588</v>
      </c>
      <c r="B487" s="6" t="s">
        <v>539</v>
      </c>
      <c r="C487" s="6">
        <v>13640.000000000002</v>
      </c>
      <c r="D487" s="10"/>
      <c r="E487" s="6"/>
      <c r="F487" s="6"/>
      <c r="G487" s="6"/>
      <c r="H487" s="6"/>
      <c r="I487" s="6"/>
      <c r="J487" s="8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1"/>
      <c r="Z487" s="1"/>
      <c r="AA487" s="1"/>
      <c r="AB487" s="1"/>
      <c r="AC487" s="1"/>
    </row>
    <row r="488" spans="1:29" ht="13.5" customHeight="1">
      <c r="A488" s="6" t="s">
        <v>589</v>
      </c>
      <c r="B488" s="6" t="s">
        <v>541</v>
      </c>
      <c r="C488" s="6">
        <v>14080.000000000002</v>
      </c>
      <c r="D488" s="10"/>
      <c r="E488" s="6"/>
      <c r="F488" s="6"/>
      <c r="G488" s="6"/>
      <c r="H488" s="6"/>
      <c r="I488" s="6"/>
      <c r="J488" s="8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1"/>
      <c r="Z488" s="1"/>
      <c r="AA488" s="1"/>
      <c r="AB488" s="1"/>
      <c r="AC488" s="1"/>
    </row>
    <row r="489" spans="1:29" ht="13.5" customHeight="1">
      <c r="A489" s="6" t="s">
        <v>590</v>
      </c>
      <c r="B489" s="6" t="s">
        <v>543</v>
      </c>
      <c r="C489" s="6">
        <v>14520.000000000002</v>
      </c>
      <c r="D489" s="10"/>
      <c r="E489" s="6"/>
      <c r="F489" s="6"/>
      <c r="G489" s="6"/>
      <c r="H489" s="6"/>
      <c r="I489" s="6"/>
      <c r="J489" s="8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1"/>
      <c r="Z489" s="1"/>
      <c r="AA489" s="1"/>
      <c r="AB489" s="1"/>
      <c r="AC489" s="1"/>
    </row>
    <row r="490" spans="1:29" ht="13.5" customHeight="1">
      <c r="A490" s="6" t="s">
        <v>591</v>
      </c>
      <c r="B490" s="6" t="s">
        <v>545</v>
      </c>
      <c r="C490" s="6">
        <v>14960.000000000002</v>
      </c>
      <c r="D490" s="10"/>
      <c r="E490" s="6"/>
      <c r="F490" s="6"/>
      <c r="G490" s="6"/>
      <c r="H490" s="6"/>
      <c r="I490" s="6"/>
      <c r="J490" s="8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1"/>
      <c r="Z490" s="1"/>
      <c r="AA490" s="1"/>
      <c r="AB490" s="1"/>
      <c r="AC490" s="1"/>
    </row>
    <row r="491" spans="1:29" ht="13.5" customHeight="1">
      <c r="A491" s="6" t="s">
        <v>592</v>
      </c>
      <c r="B491" s="6" t="s">
        <v>547</v>
      </c>
      <c r="C491" s="6">
        <v>15400</v>
      </c>
      <c r="D491" s="10"/>
      <c r="E491" s="6"/>
      <c r="F491" s="6"/>
      <c r="G491" s="6"/>
      <c r="H491" s="6"/>
      <c r="I491" s="6"/>
      <c r="J491" s="8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1"/>
      <c r="Z491" s="1"/>
      <c r="AA491" s="1"/>
      <c r="AB491" s="1"/>
      <c r="AC491" s="1"/>
    </row>
    <row r="492" spans="1:29" ht="13.5" customHeight="1">
      <c r="A492" s="6" t="s">
        <v>593</v>
      </c>
      <c r="B492" s="6" t="s">
        <v>549</v>
      </c>
      <c r="C492" s="6">
        <v>15840</v>
      </c>
      <c r="D492" s="10"/>
      <c r="E492" s="6"/>
      <c r="F492" s="6"/>
      <c r="G492" s="6"/>
      <c r="H492" s="6"/>
      <c r="I492" s="6"/>
      <c r="J492" s="8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1"/>
      <c r="Z492" s="1"/>
      <c r="AA492" s="1"/>
      <c r="AB492" s="1"/>
      <c r="AC492" s="1"/>
    </row>
    <row r="493" spans="1:29" ht="13.5" customHeight="1">
      <c r="A493" s="6" t="s">
        <v>594</v>
      </c>
      <c r="B493" s="6" t="s">
        <v>551</v>
      </c>
      <c r="C493" s="6">
        <v>16280</v>
      </c>
      <c r="D493" s="10"/>
      <c r="E493" s="6"/>
      <c r="F493" s="6"/>
      <c r="G493" s="6"/>
      <c r="H493" s="6"/>
      <c r="I493" s="6"/>
      <c r="J493" s="8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1"/>
      <c r="Z493" s="1"/>
      <c r="AA493" s="1"/>
      <c r="AB493" s="1"/>
      <c r="AC493" s="1"/>
    </row>
    <row r="494" spans="1:29" ht="13.5" customHeight="1">
      <c r="A494" s="6" t="s">
        <v>595</v>
      </c>
      <c r="B494" s="6" t="s">
        <v>553</v>
      </c>
      <c r="C494" s="6">
        <v>16720</v>
      </c>
      <c r="D494" s="10"/>
      <c r="E494" s="6"/>
      <c r="F494" s="6"/>
      <c r="G494" s="6"/>
      <c r="H494" s="6"/>
      <c r="I494" s="6"/>
      <c r="J494" s="8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1"/>
      <c r="Z494" s="1"/>
      <c r="AA494" s="1"/>
      <c r="AB494" s="1"/>
      <c r="AC494" s="1"/>
    </row>
    <row r="495" spans="1:29" ht="13.5" customHeight="1">
      <c r="A495" s="6" t="s">
        <v>596</v>
      </c>
      <c r="B495" s="6" t="s">
        <v>555</v>
      </c>
      <c r="C495" s="6">
        <v>17160</v>
      </c>
      <c r="D495" s="10"/>
      <c r="E495" s="6"/>
      <c r="F495" s="6"/>
      <c r="G495" s="6"/>
      <c r="H495" s="6"/>
      <c r="I495" s="6"/>
      <c r="J495" s="8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1"/>
      <c r="Z495" s="1"/>
      <c r="AA495" s="1"/>
      <c r="AB495" s="1"/>
      <c r="AC495" s="1"/>
    </row>
    <row r="496" spans="1:29" ht="13.5" customHeight="1">
      <c r="A496" s="6" t="s">
        <v>597</v>
      </c>
      <c r="B496" s="6" t="s">
        <v>557</v>
      </c>
      <c r="C496" s="6">
        <v>17600</v>
      </c>
      <c r="D496" s="10"/>
      <c r="E496" s="6"/>
      <c r="F496" s="6"/>
      <c r="G496" s="6"/>
      <c r="H496" s="6"/>
      <c r="I496" s="6"/>
      <c r="J496" s="8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1"/>
      <c r="Z496" s="1"/>
      <c r="AA496" s="1"/>
      <c r="AB496" s="1"/>
      <c r="AC496" s="1"/>
    </row>
    <row r="497" spans="1:29" ht="13.5" customHeight="1">
      <c r="A497" s="6" t="s">
        <v>598</v>
      </c>
      <c r="B497" s="6" t="s">
        <v>479</v>
      </c>
      <c r="C497" s="6">
        <v>1650.0000000000002</v>
      </c>
      <c r="D497" s="10"/>
      <c r="E497" s="6"/>
      <c r="F497" s="6"/>
      <c r="G497" s="6"/>
      <c r="H497" s="6"/>
      <c r="I497" s="6"/>
      <c r="J497" s="8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1"/>
      <c r="Z497" s="1"/>
      <c r="AA497" s="1"/>
      <c r="AB497" s="1"/>
      <c r="AC497" s="1"/>
    </row>
    <row r="498" spans="1:29" ht="13.5" customHeight="1">
      <c r="A498" s="6" t="s">
        <v>599</v>
      </c>
      <c r="B498" s="6" t="s">
        <v>481</v>
      </c>
      <c r="C498" s="6">
        <v>1650.0000000000002</v>
      </c>
      <c r="D498" s="10"/>
      <c r="E498" s="6"/>
      <c r="F498" s="6"/>
      <c r="G498" s="6"/>
      <c r="H498" s="6"/>
      <c r="I498" s="6"/>
      <c r="J498" s="8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1"/>
      <c r="Z498" s="1"/>
      <c r="AA498" s="1"/>
      <c r="AB498" s="1"/>
      <c r="AC498" s="1"/>
    </row>
    <row r="499" spans="1:29" ht="13.5" customHeight="1">
      <c r="A499" s="6" t="s">
        <v>600</v>
      </c>
      <c r="B499" s="6" t="s">
        <v>483</v>
      </c>
      <c r="C499" s="6">
        <v>1650.0000000000002</v>
      </c>
      <c r="D499" s="10"/>
      <c r="E499" s="6"/>
      <c r="F499" s="6"/>
      <c r="G499" s="6"/>
      <c r="H499" s="6"/>
      <c r="I499" s="6"/>
      <c r="J499" s="8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1"/>
      <c r="Z499" s="1"/>
      <c r="AA499" s="1"/>
      <c r="AB499" s="1"/>
      <c r="AC499" s="1"/>
    </row>
    <row r="500" spans="1:29" ht="13.5" customHeight="1">
      <c r="A500" s="6" t="s">
        <v>601</v>
      </c>
      <c r="B500" s="6" t="s">
        <v>485</v>
      </c>
      <c r="C500" s="6">
        <v>1650.0000000000002</v>
      </c>
      <c r="D500" s="10"/>
      <c r="E500" s="6"/>
      <c r="F500" s="6"/>
      <c r="G500" s="6"/>
      <c r="H500" s="6"/>
      <c r="I500" s="6"/>
      <c r="J500" s="8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1"/>
      <c r="Z500" s="1"/>
      <c r="AA500" s="1"/>
      <c r="AB500" s="1"/>
      <c r="AC500" s="1"/>
    </row>
    <row r="501" spans="1:29" ht="13.5" customHeight="1">
      <c r="A501" s="6" t="s">
        <v>602</v>
      </c>
      <c r="B501" s="6" t="s">
        <v>487</v>
      </c>
      <c r="C501" s="6">
        <v>1650.0000000000002</v>
      </c>
      <c r="D501" s="10"/>
      <c r="E501" s="6"/>
      <c r="F501" s="6"/>
      <c r="G501" s="6"/>
      <c r="H501" s="6"/>
      <c r="I501" s="6"/>
      <c r="J501" s="8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1"/>
      <c r="Z501" s="1"/>
      <c r="AA501" s="1"/>
      <c r="AB501" s="1"/>
      <c r="AC501" s="1"/>
    </row>
    <row r="502" spans="1:29" ht="13.5" customHeight="1">
      <c r="A502" s="6" t="s">
        <v>603</v>
      </c>
      <c r="B502" s="6" t="s">
        <v>489</v>
      </c>
      <c r="C502" s="6">
        <v>1980</v>
      </c>
      <c r="D502" s="10"/>
      <c r="E502" s="6"/>
      <c r="F502" s="6"/>
      <c r="G502" s="6"/>
      <c r="H502" s="6"/>
      <c r="I502" s="6"/>
      <c r="J502" s="8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1"/>
      <c r="Z502" s="1"/>
      <c r="AA502" s="1"/>
      <c r="AB502" s="1"/>
      <c r="AC502" s="1"/>
    </row>
    <row r="503" spans="1:29" ht="13.5" customHeight="1">
      <c r="A503" s="6" t="s">
        <v>604</v>
      </c>
      <c r="B503" s="6" t="s">
        <v>491</v>
      </c>
      <c r="C503" s="6">
        <v>2310</v>
      </c>
      <c r="D503" s="10"/>
      <c r="E503" s="6"/>
      <c r="F503" s="6"/>
      <c r="G503" s="6"/>
      <c r="H503" s="6"/>
      <c r="I503" s="6"/>
      <c r="J503" s="8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1"/>
      <c r="Z503" s="1"/>
      <c r="AA503" s="1"/>
      <c r="AB503" s="1"/>
      <c r="AC503" s="1"/>
    </row>
    <row r="504" spans="1:29" ht="13.5" customHeight="1">
      <c r="A504" s="6" t="s">
        <v>605</v>
      </c>
      <c r="B504" s="6" t="s">
        <v>493</v>
      </c>
      <c r="C504" s="6">
        <v>2640</v>
      </c>
      <c r="D504" s="10"/>
      <c r="E504" s="6"/>
      <c r="F504" s="6"/>
      <c r="G504" s="6"/>
      <c r="H504" s="6"/>
      <c r="I504" s="6"/>
      <c r="J504" s="8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1"/>
      <c r="Z504" s="1"/>
      <c r="AA504" s="1"/>
      <c r="AB504" s="1"/>
      <c r="AC504" s="1"/>
    </row>
    <row r="505" spans="1:29" ht="13.5" customHeight="1">
      <c r="A505" s="6" t="s">
        <v>606</v>
      </c>
      <c r="B505" s="6" t="s">
        <v>495</v>
      </c>
      <c r="C505" s="6">
        <v>2970.0000000000005</v>
      </c>
      <c r="D505" s="10"/>
      <c r="E505" s="6"/>
      <c r="F505" s="6"/>
      <c r="G505" s="6"/>
      <c r="H505" s="6"/>
      <c r="I505" s="6"/>
      <c r="J505" s="8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1"/>
      <c r="Z505" s="1"/>
      <c r="AA505" s="1"/>
      <c r="AB505" s="1"/>
      <c r="AC505" s="1"/>
    </row>
    <row r="506" spans="1:29" ht="13.5" customHeight="1">
      <c r="A506" s="6" t="s">
        <v>607</v>
      </c>
      <c r="B506" s="6" t="s">
        <v>497</v>
      </c>
      <c r="C506" s="6">
        <v>3300.0000000000005</v>
      </c>
      <c r="D506" s="10"/>
      <c r="E506" s="6"/>
      <c r="F506" s="6"/>
      <c r="G506" s="6"/>
      <c r="H506" s="6"/>
      <c r="I506" s="6"/>
      <c r="J506" s="8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1"/>
      <c r="Z506" s="1"/>
      <c r="AA506" s="1"/>
      <c r="AB506" s="1"/>
      <c r="AC506" s="1"/>
    </row>
    <row r="507" spans="1:29" ht="13.5" customHeight="1">
      <c r="A507" s="6" t="s">
        <v>608</v>
      </c>
      <c r="B507" s="6" t="s">
        <v>499</v>
      </c>
      <c r="C507" s="6">
        <v>3630.0000000000005</v>
      </c>
      <c r="D507" s="10"/>
      <c r="E507" s="6"/>
      <c r="F507" s="6"/>
      <c r="G507" s="6"/>
      <c r="H507" s="6"/>
      <c r="I507" s="6"/>
      <c r="J507" s="8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1"/>
      <c r="Z507" s="1"/>
      <c r="AA507" s="1"/>
      <c r="AB507" s="1"/>
      <c r="AC507" s="1"/>
    </row>
    <row r="508" spans="1:29" ht="13.5" customHeight="1">
      <c r="A508" s="6" t="s">
        <v>609</v>
      </c>
      <c r="B508" s="6" t="s">
        <v>501</v>
      </c>
      <c r="C508" s="6">
        <v>3960</v>
      </c>
      <c r="D508" s="10"/>
      <c r="E508" s="6"/>
      <c r="F508" s="6"/>
      <c r="G508" s="6"/>
      <c r="H508" s="6"/>
      <c r="I508" s="6"/>
      <c r="J508" s="8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1"/>
      <c r="Z508" s="1"/>
      <c r="AA508" s="1"/>
      <c r="AB508" s="1"/>
      <c r="AC508" s="1"/>
    </row>
    <row r="509" spans="1:29" ht="13.5" customHeight="1">
      <c r="A509" s="6" t="s">
        <v>610</v>
      </c>
      <c r="B509" s="6" t="s">
        <v>503</v>
      </c>
      <c r="C509" s="6">
        <v>4290</v>
      </c>
      <c r="D509" s="10"/>
      <c r="E509" s="6"/>
      <c r="F509" s="6"/>
      <c r="G509" s="6"/>
      <c r="H509" s="6"/>
      <c r="I509" s="6"/>
      <c r="J509" s="8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1"/>
      <c r="Z509" s="1"/>
      <c r="AA509" s="1"/>
      <c r="AB509" s="1"/>
      <c r="AC509" s="1"/>
    </row>
    <row r="510" spans="1:29" ht="13.5" customHeight="1">
      <c r="A510" s="6" t="s">
        <v>611</v>
      </c>
      <c r="B510" s="6" t="s">
        <v>505</v>
      </c>
      <c r="C510" s="6">
        <v>4620</v>
      </c>
      <c r="D510" s="10"/>
      <c r="E510" s="6"/>
      <c r="F510" s="6"/>
      <c r="G510" s="6"/>
      <c r="H510" s="6"/>
      <c r="I510" s="6"/>
      <c r="J510" s="8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1"/>
      <c r="Z510" s="1"/>
      <c r="AA510" s="1"/>
      <c r="AB510" s="1"/>
      <c r="AC510" s="1"/>
    </row>
    <row r="511" spans="1:29" ht="13.5" customHeight="1">
      <c r="A511" s="6" t="s">
        <v>612</v>
      </c>
      <c r="B511" s="6" t="s">
        <v>507</v>
      </c>
      <c r="C511" s="6">
        <v>4950</v>
      </c>
      <c r="D511" s="10"/>
      <c r="E511" s="6"/>
      <c r="F511" s="6"/>
      <c r="G511" s="6"/>
      <c r="H511" s="6"/>
      <c r="I511" s="6"/>
      <c r="J511" s="8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1"/>
      <c r="Z511" s="1"/>
      <c r="AA511" s="1"/>
      <c r="AB511" s="1"/>
      <c r="AC511" s="1"/>
    </row>
    <row r="512" spans="1:29" ht="13.5" customHeight="1">
      <c r="A512" s="6" t="s">
        <v>613</v>
      </c>
      <c r="B512" s="6" t="s">
        <v>509</v>
      </c>
      <c r="C512" s="6">
        <v>5280</v>
      </c>
      <c r="D512" s="10"/>
      <c r="E512" s="6"/>
      <c r="F512" s="6"/>
      <c r="G512" s="6"/>
      <c r="H512" s="6"/>
      <c r="I512" s="6"/>
      <c r="J512" s="8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1"/>
      <c r="Z512" s="1"/>
      <c r="AA512" s="1"/>
      <c r="AB512" s="1"/>
      <c r="AC512" s="1"/>
    </row>
    <row r="513" spans="1:29" ht="13.5" customHeight="1">
      <c r="A513" s="6" t="s">
        <v>614</v>
      </c>
      <c r="B513" s="6" t="s">
        <v>511</v>
      </c>
      <c r="C513" s="6">
        <v>5610</v>
      </c>
      <c r="D513" s="10"/>
      <c r="E513" s="6"/>
      <c r="F513" s="6"/>
      <c r="G513" s="6"/>
      <c r="H513" s="6"/>
      <c r="I513" s="6"/>
      <c r="J513" s="8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1"/>
      <c r="Z513" s="1"/>
      <c r="AA513" s="1"/>
      <c r="AB513" s="1"/>
      <c r="AC513" s="1"/>
    </row>
    <row r="514" spans="1:29" ht="13.5" customHeight="1">
      <c r="A514" s="6" t="s">
        <v>615</v>
      </c>
      <c r="B514" s="6" t="s">
        <v>513</v>
      </c>
      <c r="C514" s="6">
        <v>5940.0000000000009</v>
      </c>
      <c r="D514" s="10"/>
      <c r="E514" s="6"/>
      <c r="F514" s="6"/>
      <c r="G514" s="6"/>
      <c r="H514" s="6"/>
      <c r="I514" s="6"/>
      <c r="J514" s="8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1"/>
      <c r="Z514" s="1"/>
      <c r="AA514" s="1"/>
      <c r="AB514" s="1"/>
      <c r="AC514" s="1"/>
    </row>
    <row r="515" spans="1:29" ht="13.5" customHeight="1">
      <c r="A515" s="6" t="s">
        <v>616</v>
      </c>
      <c r="B515" s="6" t="s">
        <v>515</v>
      </c>
      <c r="C515" s="6">
        <v>6270.0000000000009</v>
      </c>
      <c r="D515" s="10"/>
      <c r="E515" s="6"/>
      <c r="F515" s="6"/>
      <c r="G515" s="6"/>
      <c r="H515" s="6"/>
      <c r="I515" s="6"/>
      <c r="J515" s="8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1"/>
      <c r="Z515" s="1"/>
      <c r="AA515" s="1"/>
      <c r="AB515" s="1"/>
      <c r="AC515" s="1"/>
    </row>
    <row r="516" spans="1:29" ht="13.5" customHeight="1">
      <c r="A516" s="6" t="s">
        <v>617</v>
      </c>
      <c r="B516" s="6" t="s">
        <v>517</v>
      </c>
      <c r="C516" s="6">
        <v>6600.0000000000009</v>
      </c>
      <c r="D516" s="10"/>
      <c r="E516" s="6"/>
      <c r="F516" s="6"/>
      <c r="G516" s="6"/>
      <c r="H516" s="6"/>
      <c r="I516" s="6"/>
      <c r="J516" s="8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1"/>
      <c r="Z516" s="1"/>
      <c r="AA516" s="1"/>
      <c r="AB516" s="1"/>
      <c r="AC516" s="1"/>
    </row>
    <row r="517" spans="1:29" ht="13.5" customHeight="1">
      <c r="A517" s="6" t="s">
        <v>618</v>
      </c>
      <c r="B517" s="6" t="s">
        <v>519</v>
      </c>
      <c r="C517" s="6">
        <v>6930.0000000000009</v>
      </c>
      <c r="D517" s="10"/>
      <c r="E517" s="6"/>
      <c r="F517" s="6"/>
      <c r="G517" s="6"/>
      <c r="H517" s="6"/>
      <c r="I517" s="6"/>
      <c r="J517" s="8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1"/>
      <c r="Z517" s="1"/>
      <c r="AA517" s="1"/>
      <c r="AB517" s="1"/>
      <c r="AC517" s="1"/>
    </row>
    <row r="518" spans="1:29" ht="13.5" customHeight="1">
      <c r="A518" s="6" t="s">
        <v>619</v>
      </c>
      <c r="B518" s="6" t="s">
        <v>521</v>
      </c>
      <c r="C518" s="6">
        <v>7260.0000000000009</v>
      </c>
      <c r="D518" s="10"/>
      <c r="E518" s="6"/>
      <c r="F518" s="6"/>
      <c r="G518" s="6"/>
      <c r="H518" s="6"/>
      <c r="I518" s="6"/>
      <c r="J518" s="8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1"/>
      <c r="Z518" s="1"/>
      <c r="AA518" s="1"/>
      <c r="AB518" s="1"/>
      <c r="AC518" s="1"/>
    </row>
    <row r="519" spans="1:29" ht="13.5" customHeight="1">
      <c r="A519" s="6" t="s">
        <v>620</v>
      </c>
      <c r="B519" s="6" t="s">
        <v>523</v>
      </c>
      <c r="C519" s="6">
        <v>7590.0000000000009</v>
      </c>
      <c r="D519" s="10"/>
      <c r="E519" s="6"/>
      <c r="F519" s="6"/>
      <c r="G519" s="6"/>
      <c r="H519" s="6"/>
      <c r="I519" s="6"/>
      <c r="J519" s="8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1"/>
      <c r="Z519" s="1"/>
      <c r="AA519" s="1"/>
      <c r="AB519" s="1"/>
      <c r="AC519" s="1"/>
    </row>
    <row r="520" spans="1:29" ht="13.5" customHeight="1">
      <c r="A520" s="6" t="s">
        <v>621</v>
      </c>
      <c r="B520" s="6" t="s">
        <v>525</v>
      </c>
      <c r="C520" s="6">
        <v>7920</v>
      </c>
      <c r="D520" s="10"/>
      <c r="E520" s="6"/>
      <c r="F520" s="6"/>
      <c r="G520" s="6"/>
      <c r="H520" s="6"/>
      <c r="I520" s="6"/>
      <c r="J520" s="8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1"/>
      <c r="Z520" s="1"/>
      <c r="AA520" s="1"/>
      <c r="AB520" s="1"/>
      <c r="AC520" s="1"/>
    </row>
    <row r="521" spans="1:29" ht="13.5" customHeight="1">
      <c r="A521" s="6" t="s">
        <v>622</v>
      </c>
      <c r="B521" s="6" t="s">
        <v>527</v>
      </c>
      <c r="C521" s="6">
        <v>8250</v>
      </c>
      <c r="D521" s="10"/>
      <c r="E521" s="6"/>
      <c r="F521" s="6"/>
      <c r="G521" s="6"/>
      <c r="H521" s="6"/>
      <c r="I521" s="6"/>
      <c r="J521" s="8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1"/>
      <c r="Z521" s="1"/>
      <c r="AA521" s="1"/>
      <c r="AB521" s="1"/>
      <c r="AC521" s="1"/>
    </row>
    <row r="522" spans="1:29" ht="13.5" customHeight="1">
      <c r="A522" s="6" t="s">
        <v>623</v>
      </c>
      <c r="B522" s="6" t="s">
        <v>529</v>
      </c>
      <c r="C522" s="6">
        <v>8580</v>
      </c>
      <c r="D522" s="10"/>
      <c r="E522" s="6"/>
      <c r="F522" s="6"/>
      <c r="G522" s="6"/>
      <c r="H522" s="6"/>
      <c r="I522" s="6"/>
      <c r="J522" s="8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1"/>
      <c r="Z522" s="1"/>
      <c r="AA522" s="1"/>
      <c r="AB522" s="1"/>
      <c r="AC522" s="1"/>
    </row>
    <row r="523" spans="1:29" ht="13.5" customHeight="1">
      <c r="A523" s="6" t="s">
        <v>624</v>
      </c>
      <c r="B523" s="6" t="s">
        <v>531</v>
      </c>
      <c r="C523" s="6">
        <v>8910</v>
      </c>
      <c r="D523" s="10"/>
      <c r="E523" s="6"/>
      <c r="F523" s="6"/>
      <c r="G523" s="6"/>
      <c r="H523" s="6"/>
      <c r="I523" s="6"/>
      <c r="J523" s="8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1"/>
      <c r="Z523" s="1"/>
      <c r="AA523" s="1"/>
      <c r="AB523" s="1"/>
      <c r="AC523" s="1"/>
    </row>
    <row r="524" spans="1:29" ht="13.5" customHeight="1">
      <c r="A524" s="6" t="s">
        <v>625</v>
      </c>
      <c r="B524" s="6" t="s">
        <v>533</v>
      </c>
      <c r="C524" s="6">
        <v>9240</v>
      </c>
      <c r="D524" s="10"/>
      <c r="E524" s="6"/>
      <c r="F524" s="6"/>
      <c r="G524" s="6"/>
      <c r="H524" s="6"/>
      <c r="I524" s="6"/>
      <c r="J524" s="8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1"/>
      <c r="Z524" s="1"/>
      <c r="AA524" s="1"/>
      <c r="AB524" s="1"/>
      <c r="AC524" s="1"/>
    </row>
    <row r="525" spans="1:29" ht="13.5" customHeight="1">
      <c r="A525" s="6" t="s">
        <v>626</v>
      </c>
      <c r="B525" s="6" t="s">
        <v>535</v>
      </c>
      <c r="C525" s="6">
        <v>9570</v>
      </c>
      <c r="D525" s="10"/>
      <c r="E525" s="6"/>
      <c r="F525" s="6"/>
      <c r="G525" s="6"/>
      <c r="H525" s="6"/>
      <c r="I525" s="6"/>
      <c r="J525" s="8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1"/>
      <c r="Z525" s="1"/>
      <c r="AA525" s="1"/>
      <c r="AB525" s="1"/>
      <c r="AC525" s="1"/>
    </row>
    <row r="526" spans="1:29" ht="13.5" customHeight="1">
      <c r="A526" s="6" t="s">
        <v>627</v>
      </c>
      <c r="B526" s="6" t="s">
        <v>537</v>
      </c>
      <c r="C526" s="6">
        <v>9900</v>
      </c>
      <c r="D526" s="10"/>
      <c r="E526" s="6"/>
      <c r="F526" s="6"/>
      <c r="G526" s="6"/>
      <c r="H526" s="6"/>
      <c r="I526" s="6"/>
      <c r="J526" s="8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1"/>
      <c r="Z526" s="1"/>
      <c r="AA526" s="1"/>
      <c r="AB526" s="1"/>
      <c r="AC526" s="1"/>
    </row>
    <row r="527" spans="1:29" ht="13.5" customHeight="1">
      <c r="A527" s="6" t="s">
        <v>628</v>
      </c>
      <c r="B527" s="6" t="s">
        <v>539</v>
      </c>
      <c r="C527" s="6">
        <v>10230</v>
      </c>
      <c r="D527" s="10"/>
      <c r="E527" s="6"/>
      <c r="F527" s="6"/>
      <c r="G527" s="6"/>
      <c r="H527" s="6"/>
      <c r="I527" s="6"/>
      <c r="J527" s="8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1"/>
      <c r="Z527" s="1"/>
      <c r="AA527" s="1"/>
      <c r="AB527" s="1"/>
      <c r="AC527" s="1"/>
    </row>
    <row r="528" spans="1:29" ht="13.5" customHeight="1">
      <c r="A528" s="6" t="s">
        <v>629</v>
      </c>
      <c r="B528" s="6" t="s">
        <v>541</v>
      </c>
      <c r="C528" s="6">
        <v>10560</v>
      </c>
      <c r="D528" s="10"/>
      <c r="E528" s="6"/>
      <c r="F528" s="6"/>
      <c r="G528" s="6"/>
      <c r="H528" s="6"/>
      <c r="I528" s="6"/>
      <c r="J528" s="8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1"/>
      <c r="Z528" s="1"/>
      <c r="AA528" s="1"/>
      <c r="AB528" s="1"/>
      <c r="AC528" s="1"/>
    </row>
    <row r="529" spans="1:29" ht="13.5" customHeight="1">
      <c r="A529" s="6" t="s">
        <v>630</v>
      </c>
      <c r="B529" s="6" t="s">
        <v>543</v>
      </c>
      <c r="C529" s="6">
        <v>10890</v>
      </c>
      <c r="D529" s="10"/>
      <c r="E529" s="6"/>
      <c r="F529" s="6"/>
      <c r="G529" s="6"/>
      <c r="H529" s="6"/>
      <c r="I529" s="6"/>
      <c r="J529" s="8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1"/>
      <c r="Z529" s="1"/>
      <c r="AA529" s="1"/>
      <c r="AB529" s="1"/>
      <c r="AC529" s="1"/>
    </row>
    <row r="530" spans="1:29" ht="13.5" customHeight="1">
      <c r="A530" s="6" t="s">
        <v>631</v>
      </c>
      <c r="B530" s="6" t="s">
        <v>545</v>
      </c>
      <c r="C530" s="6">
        <v>11220</v>
      </c>
      <c r="D530" s="10"/>
      <c r="E530" s="6"/>
      <c r="F530" s="6"/>
      <c r="G530" s="6"/>
      <c r="H530" s="6"/>
      <c r="I530" s="6"/>
      <c r="J530" s="8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1"/>
      <c r="Z530" s="1"/>
      <c r="AA530" s="1"/>
      <c r="AB530" s="1"/>
      <c r="AC530" s="1"/>
    </row>
    <row r="531" spans="1:29" ht="13.5" customHeight="1">
      <c r="A531" s="6" t="s">
        <v>632</v>
      </c>
      <c r="B531" s="6" t="s">
        <v>547</v>
      </c>
      <c r="C531" s="6">
        <v>11550.000000000002</v>
      </c>
      <c r="D531" s="10"/>
      <c r="E531" s="6"/>
      <c r="F531" s="6"/>
      <c r="G531" s="6"/>
      <c r="H531" s="6"/>
      <c r="I531" s="6"/>
      <c r="J531" s="8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1"/>
      <c r="Z531" s="1"/>
      <c r="AA531" s="1"/>
      <c r="AB531" s="1"/>
      <c r="AC531" s="1"/>
    </row>
    <row r="532" spans="1:29" ht="13.5" customHeight="1">
      <c r="A532" s="6" t="s">
        <v>633</v>
      </c>
      <c r="B532" s="6" t="s">
        <v>549</v>
      </c>
      <c r="C532" s="6">
        <v>11880.000000000002</v>
      </c>
      <c r="D532" s="10"/>
      <c r="E532" s="6"/>
      <c r="F532" s="6"/>
      <c r="G532" s="6"/>
      <c r="H532" s="6"/>
      <c r="I532" s="6"/>
      <c r="J532" s="8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1"/>
      <c r="Z532" s="1"/>
      <c r="AA532" s="1"/>
      <c r="AB532" s="1"/>
      <c r="AC532" s="1"/>
    </row>
    <row r="533" spans="1:29" ht="13.5" customHeight="1">
      <c r="A533" s="6" t="s">
        <v>634</v>
      </c>
      <c r="B533" s="6" t="s">
        <v>551</v>
      </c>
      <c r="C533" s="6">
        <v>12210.000000000002</v>
      </c>
      <c r="D533" s="10"/>
      <c r="E533" s="6"/>
      <c r="F533" s="6"/>
      <c r="G533" s="6"/>
      <c r="H533" s="6"/>
      <c r="I533" s="6"/>
      <c r="J533" s="8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1"/>
      <c r="Z533" s="1"/>
      <c r="AA533" s="1"/>
      <c r="AB533" s="1"/>
      <c r="AC533" s="1"/>
    </row>
    <row r="534" spans="1:29" ht="13.5" customHeight="1">
      <c r="A534" s="6" t="s">
        <v>635</v>
      </c>
      <c r="B534" s="6" t="s">
        <v>553</v>
      </c>
      <c r="C534" s="6">
        <v>12540.000000000002</v>
      </c>
      <c r="D534" s="10"/>
      <c r="E534" s="6"/>
      <c r="F534" s="6"/>
      <c r="G534" s="6"/>
      <c r="H534" s="6"/>
      <c r="I534" s="6"/>
      <c r="J534" s="8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1"/>
      <c r="Z534" s="1"/>
      <c r="AA534" s="1"/>
      <c r="AB534" s="1"/>
      <c r="AC534" s="1"/>
    </row>
    <row r="535" spans="1:29" ht="13.5" customHeight="1">
      <c r="A535" s="6" t="s">
        <v>636</v>
      </c>
      <c r="B535" s="6" t="s">
        <v>555</v>
      </c>
      <c r="C535" s="6">
        <v>12870.000000000002</v>
      </c>
      <c r="D535" s="10"/>
      <c r="E535" s="6"/>
      <c r="F535" s="6"/>
      <c r="G535" s="6"/>
      <c r="H535" s="6"/>
      <c r="I535" s="6"/>
      <c r="J535" s="8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1"/>
      <c r="Z535" s="1"/>
      <c r="AA535" s="1"/>
      <c r="AB535" s="1"/>
      <c r="AC535" s="1"/>
    </row>
    <row r="536" spans="1:29" ht="13.5" customHeight="1">
      <c r="A536" s="6" t="s">
        <v>637</v>
      </c>
      <c r="B536" s="6" t="s">
        <v>557</v>
      </c>
      <c r="C536" s="6">
        <v>13200.000000000002</v>
      </c>
      <c r="D536" s="10"/>
      <c r="E536" s="6"/>
      <c r="F536" s="6"/>
      <c r="G536" s="6"/>
      <c r="H536" s="6"/>
      <c r="I536" s="6"/>
      <c r="J536" s="8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1"/>
      <c r="Z536" s="1"/>
      <c r="AA536" s="1"/>
      <c r="AB536" s="1"/>
      <c r="AC536" s="1"/>
    </row>
    <row r="537" spans="1:29" ht="13.5" customHeight="1">
      <c r="A537" s="6" t="s">
        <v>638</v>
      </c>
      <c r="B537" s="6" t="s">
        <v>479</v>
      </c>
      <c r="C537" s="6">
        <v>5500</v>
      </c>
      <c r="D537" s="10"/>
      <c r="E537" s="6"/>
      <c r="F537" s="6"/>
      <c r="G537" s="6"/>
      <c r="H537" s="6"/>
      <c r="I537" s="6"/>
      <c r="J537" s="8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1"/>
      <c r="Z537" s="1"/>
      <c r="AA537" s="1"/>
      <c r="AB537" s="1"/>
      <c r="AC537" s="1"/>
    </row>
    <row r="538" spans="1:29" ht="13.5" customHeight="1">
      <c r="A538" s="6" t="s">
        <v>639</v>
      </c>
      <c r="B538" s="6" t="s">
        <v>481</v>
      </c>
      <c r="C538" s="6">
        <v>5500</v>
      </c>
      <c r="D538" s="10"/>
      <c r="E538" s="6"/>
      <c r="F538" s="6"/>
      <c r="G538" s="6"/>
      <c r="H538" s="6"/>
      <c r="I538" s="6"/>
      <c r="J538" s="8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1"/>
      <c r="Z538" s="1"/>
      <c r="AA538" s="1"/>
      <c r="AB538" s="1"/>
      <c r="AC538" s="1"/>
    </row>
    <row r="539" spans="1:29" ht="13.5" customHeight="1">
      <c r="A539" s="6" t="s">
        <v>640</v>
      </c>
      <c r="B539" s="6" t="s">
        <v>483</v>
      </c>
      <c r="C539" s="6">
        <v>5500</v>
      </c>
      <c r="D539" s="10"/>
      <c r="E539" s="6"/>
      <c r="F539" s="6"/>
      <c r="G539" s="6"/>
      <c r="H539" s="6"/>
      <c r="I539" s="6"/>
      <c r="J539" s="8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1"/>
      <c r="Z539" s="1"/>
      <c r="AA539" s="1"/>
      <c r="AB539" s="1"/>
      <c r="AC539" s="1"/>
    </row>
    <row r="540" spans="1:29" ht="13.5" customHeight="1">
      <c r="A540" s="6" t="s">
        <v>641</v>
      </c>
      <c r="B540" s="6" t="s">
        <v>485</v>
      </c>
      <c r="C540" s="6">
        <v>5500</v>
      </c>
      <c r="D540" s="10"/>
      <c r="E540" s="6"/>
      <c r="F540" s="6"/>
      <c r="G540" s="6"/>
      <c r="H540" s="6"/>
      <c r="I540" s="6"/>
      <c r="J540" s="8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1"/>
      <c r="Z540" s="1"/>
      <c r="AA540" s="1"/>
      <c r="AB540" s="1"/>
      <c r="AC540" s="1"/>
    </row>
    <row r="541" spans="1:29" ht="13.5" customHeight="1">
      <c r="A541" s="6" t="s">
        <v>642</v>
      </c>
      <c r="B541" s="6" t="s">
        <v>487</v>
      </c>
      <c r="C541" s="6">
        <v>5500</v>
      </c>
      <c r="D541" s="10"/>
      <c r="E541" s="6"/>
      <c r="F541" s="6"/>
      <c r="G541" s="6"/>
      <c r="H541" s="6"/>
      <c r="I541" s="6"/>
      <c r="J541" s="8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1"/>
      <c r="Z541" s="1"/>
      <c r="AA541" s="1"/>
      <c r="AB541" s="1"/>
      <c r="AC541" s="1"/>
    </row>
    <row r="542" spans="1:29" ht="13.5" customHeight="1">
      <c r="A542" s="6" t="s">
        <v>643</v>
      </c>
      <c r="B542" s="6" t="s">
        <v>489</v>
      </c>
      <c r="C542" s="6">
        <v>6600.0000000000009</v>
      </c>
      <c r="D542" s="10"/>
      <c r="E542" s="6"/>
      <c r="F542" s="6"/>
      <c r="G542" s="6"/>
      <c r="H542" s="6"/>
      <c r="I542" s="6"/>
      <c r="J542" s="8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1"/>
      <c r="Z542" s="1"/>
      <c r="AA542" s="1"/>
      <c r="AB542" s="1"/>
      <c r="AC542" s="1"/>
    </row>
    <row r="543" spans="1:29" ht="13.5" customHeight="1">
      <c r="A543" s="6" t="s">
        <v>644</v>
      </c>
      <c r="B543" s="6" t="s">
        <v>491</v>
      </c>
      <c r="C543" s="6">
        <v>7700</v>
      </c>
      <c r="D543" s="10"/>
      <c r="E543" s="6"/>
      <c r="F543" s="6"/>
      <c r="G543" s="6"/>
      <c r="H543" s="6"/>
      <c r="I543" s="6"/>
      <c r="J543" s="8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1"/>
      <c r="Z543" s="1"/>
      <c r="AA543" s="1"/>
      <c r="AB543" s="1"/>
      <c r="AC543" s="1"/>
    </row>
    <row r="544" spans="1:29" ht="13.5" customHeight="1">
      <c r="A544" s="6" t="s">
        <v>645</v>
      </c>
      <c r="B544" s="6" t="s">
        <v>493</v>
      </c>
      <c r="C544" s="6">
        <v>8800</v>
      </c>
      <c r="D544" s="10"/>
      <c r="E544" s="6"/>
      <c r="F544" s="6"/>
      <c r="G544" s="6"/>
      <c r="H544" s="6"/>
      <c r="I544" s="6"/>
      <c r="J544" s="8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1"/>
      <c r="Z544" s="1"/>
      <c r="AA544" s="1"/>
      <c r="AB544" s="1"/>
      <c r="AC544" s="1"/>
    </row>
    <row r="545" spans="1:29" ht="13.5" customHeight="1">
      <c r="A545" s="6" t="s">
        <v>646</v>
      </c>
      <c r="B545" s="6" t="s">
        <v>495</v>
      </c>
      <c r="C545" s="6">
        <v>9900</v>
      </c>
      <c r="D545" s="10"/>
      <c r="E545" s="6"/>
      <c r="F545" s="6"/>
      <c r="G545" s="6"/>
      <c r="H545" s="6"/>
      <c r="I545" s="6"/>
      <c r="J545" s="8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1"/>
      <c r="Z545" s="1"/>
      <c r="AA545" s="1"/>
      <c r="AB545" s="1"/>
      <c r="AC545" s="1"/>
    </row>
    <row r="546" spans="1:29" ht="13.5" customHeight="1">
      <c r="A546" s="6" t="s">
        <v>647</v>
      </c>
      <c r="B546" s="6" t="s">
        <v>497</v>
      </c>
      <c r="C546" s="6">
        <v>11000</v>
      </c>
      <c r="D546" s="10"/>
      <c r="E546" s="6"/>
      <c r="F546" s="6"/>
      <c r="G546" s="6"/>
      <c r="H546" s="6"/>
      <c r="I546" s="6"/>
      <c r="J546" s="8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1"/>
      <c r="Z546" s="1"/>
      <c r="AA546" s="1"/>
      <c r="AB546" s="1"/>
      <c r="AC546" s="1"/>
    </row>
    <row r="547" spans="1:29" ht="13.5" customHeight="1">
      <c r="A547" s="6" t="s">
        <v>648</v>
      </c>
      <c r="B547" s="6" t="s">
        <v>499</v>
      </c>
      <c r="C547" s="6">
        <v>12100.000000000002</v>
      </c>
      <c r="D547" s="10"/>
      <c r="E547" s="6"/>
      <c r="F547" s="6"/>
      <c r="G547" s="6"/>
      <c r="H547" s="6"/>
      <c r="I547" s="6"/>
      <c r="J547" s="8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1"/>
      <c r="Z547" s="1"/>
      <c r="AA547" s="1"/>
      <c r="AB547" s="1"/>
      <c r="AC547" s="1"/>
    </row>
    <row r="548" spans="1:29" ht="13.5" customHeight="1">
      <c r="A548" s="6" t="s">
        <v>649</v>
      </c>
      <c r="B548" s="6" t="s">
        <v>501</v>
      </c>
      <c r="C548" s="6">
        <v>13200.000000000002</v>
      </c>
      <c r="D548" s="10"/>
      <c r="E548" s="6"/>
      <c r="F548" s="6"/>
      <c r="G548" s="6"/>
      <c r="H548" s="6"/>
      <c r="I548" s="6"/>
      <c r="J548" s="8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1"/>
      <c r="Z548" s="1"/>
      <c r="AA548" s="1"/>
      <c r="AB548" s="1"/>
      <c r="AC548" s="1"/>
    </row>
    <row r="549" spans="1:29" ht="13.5" customHeight="1">
      <c r="A549" s="6" t="s">
        <v>650</v>
      </c>
      <c r="B549" s="6" t="s">
        <v>503</v>
      </c>
      <c r="C549" s="6">
        <v>14300.000000000002</v>
      </c>
      <c r="D549" s="10"/>
      <c r="E549" s="6"/>
      <c r="F549" s="6"/>
      <c r="G549" s="6"/>
      <c r="H549" s="6"/>
      <c r="I549" s="6"/>
      <c r="J549" s="8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1"/>
      <c r="Z549" s="1"/>
      <c r="AA549" s="1"/>
      <c r="AB549" s="1"/>
      <c r="AC549" s="1"/>
    </row>
    <row r="550" spans="1:29" ht="13.5" customHeight="1">
      <c r="A550" s="6" t="s">
        <v>651</v>
      </c>
      <c r="B550" s="6" t="s">
        <v>505</v>
      </c>
      <c r="C550" s="6">
        <v>15400</v>
      </c>
      <c r="D550" s="10"/>
      <c r="E550" s="6"/>
      <c r="F550" s="6"/>
      <c r="G550" s="6"/>
      <c r="H550" s="6"/>
      <c r="I550" s="6"/>
      <c r="J550" s="8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1"/>
      <c r="Z550" s="1"/>
      <c r="AA550" s="1"/>
      <c r="AB550" s="1"/>
      <c r="AC550" s="1"/>
    </row>
    <row r="551" spans="1:29" ht="13.5" customHeight="1">
      <c r="A551" s="6" t="s">
        <v>652</v>
      </c>
      <c r="B551" s="6" t="s">
        <v>507</v>
      </c>
      <c r="C551" s="6">
        <v>16500</v>
      </c>
      <c r="D551" s="10"/>
      <c r="E551" s="6"/>
      <c r="F551" s="6"/>
      <c r="G551" s="6"/>
      <c r="H551" s="6"/>
      <c r="I551" s="6"/>
      <c r="J551" s="8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1"/>
      <c r="Z551" s="1"/>
      <c r="AA551" s="1"/>
      <c r="AB551" s="1"/>
      <c r="AC551" s="1"/>
    </row>
    <row r="552" spans="1:29" ht="13.5" customHeight="1">
      <c r="A552" s="6" t="s">
        <v>653</v>
      </c>
      <c r="B552" s="6" t="s">
        <v>509</v>
      </c>
      <c r="C552" s="6">
        <v>17600</v>
      </c>
      <c r="D552" s="10"/>
      <c r="E552" s="6"/>
      <c r="F552" s="6"/>
      <c r="G552" s="6"/>
      <c r="H552" s="6"/>
      <c r="I552" s="6"/>
      <c r="J552" s="8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1"/>
      <c r="Z552" s="1"/>
      <c r="AA552" s="1"/>
      <c r="AB552" s="1"/>
      <c r="AC552" s="1"/>
    </row>
    <row r="553" spans="1:29" ht="13.5" customHeight="1">
      <c r="A553" s="6" t="s">
        <v>654</v>
      </c>
      <c r="B553" s="6" t="s">
        <v>511</v>
      </c>
      <c r="C553" s="6">
        <v>18700</v>
      </c>
      <c r="D553" s="10"/>
      <c r="E553" s="6"/>
      <c r="F553" s="6"/>
      <c r="G553" s="6"/>
      <c r="H553" s="6"/>
      <c r="I553" s="6"/>
      <c r="J553" s="8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1"/>
      <c r="Z553" s="1"/>
      <c r="AA553" s="1"/>
      <c r="AB553" s="1"/>
      <c r="AC553" s="1"/>
    </row>
    <row r="554" spans="1:29" ht="13.5" customHeight="1">
      <c r="A554" s="6" t="s">
        <v>655</v>
      </c>
      <c r="B554" s="6" t="s">
        <v>513</v>
      </c>
      <c r="C554" s="6">
        <v>19800</v>
      </c>
      <c r="D554" s="10"/>
      <c r="E554" s="6"/>
      <c r="F554" s="6"/>
      <c r="G554" s="6"/>
      <c r="H554" s="6"/>
      <c r="I554" s="6"/>
      <c r="J554" s="8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1"/>
      <c r="Z554" s="1"/>
      <c r="AA554" s="1"/>
      <c r="AB554" s="1"/>
      <c r="AC554" s="1"/>
    </row>
    <row r="555" spans="1:29" ht="13.5" customHeight="1">
      <c r="A555" s="6" t="s">
        <v>656</v>
      </c>
      <c r="B555" s="6" t="s">
        <v>515</v>
      </c>
      <c r="C555" s="6">
        <v>20900</v>
      </c>
      <c r="D555" s="10"/>
      <c r="E555" s="6"/>
      <c r="F555" s="6"/>
      <c r="G555" s="6"/>
      <c r="H555" s="6"/>
      <c r="I555" s="6"/>
      <c r="J555" s="8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1"/>
      <c r="Z555" s="1"/>
      <c r="AA555" s="1"/>
      <c r="AB555" s="1"/>
      <c r="AC555" s="1"/>
    </row>
    <row r="556" spans="1:29" ht="13.5" customHeight="1">
      <c r="A556" s="6" t="s">
        <v>657</v>
      </c>
      <c r="B556" s="6" t="s">
        <v>517</v>
      </c>
      <c r="C556" s="6">
        <v>22000</v>
      </c>
      <c r="D556" s="10"/>
      <c r="E556" s="6"/>
      <c r="F556" s="6"/>
      <c r="G556" s="6"/>
      <c r="H556" s="6"/>
      <c r="I556" s="6"/>
      <c r="J556" s="8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1"/>
      <c r="Z556" s="1"/>
      <c r="AA556" s="1"/>
      <c r="AB556" s="1"/>
      <c r="AC556" s="1"/>
    </row>
    <row r="557" spans="1:29" ht="13.5" customHeight="1">
      <c r="A557" s="6" t="s">
        <v>658</v>
      </c>
      <c r="B557" s="6" t="s">
        <v>519</v>
      </c>
      <c r="C557" s="6">
        <v>23100.000000000004</v>
      </c>
      <c r="D557" s="10"/>
      <c r="E557" s="6"/>
      <c r="F557" s="6"/>
      <c r="G557" s="6"/>
      <c r="H557" s="6"/>
      <c r="I557" s="6"/>
      <c r="J557" s="8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1"/>
      <c r="Z557" s="1"/>
      <c r="AA557" s="1"/>
      <c r="AB557" s="1"/>
      <c r="AC557" s="1"/>
    </row>
    <row r="558" spans="1:29" ht="13.5" customHeight="1">
      <c r="A558" s="6" t="s">
        <v>659</v>
      </c>
      <c r="B558" s="6" t="s">
        <v>521</v>
      </c>
      <c r="C558" s="6">
        <v>24200.000000000004</v>
      </c>
      <c r="D558" s="10"/>
      <c r="E558" s="6"/>
      <c r="F558" s="6"/>
      <c r="G558" s="6"/>
      <c r="H558" s="6"/>
      <c r="I558" s="6"/>
      <c r="J558" s="8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1"/>
      <c r="Z558" s="1"/>
      <c r="AA558" s="1"/>
      <c r="AB558" s="1"/>
      <c r="AC558" s="1"/>
    </row>
    <row r="559" spans="1:29" ht="13.5" customHeight="1">
      <c r="A559" s="6" t="s">
        <v>660</v>
      </c>
      <c r="B559" s="6" t="s">
        <v>523</v>
      </c>
      <c r="C559" s="6">
        <v>25300.000000000004</v>
      </c>
      <c r="D559" s="10"/>
      <c r="E559" s="6"/>
      <c r="F559" s="6"/>
      <c r="G559" s="6"/>
      <c r="H559" s="6"/>
      <c r="I559" s="6"/>
      <c r="J559" s="8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1"/>
      <c r="Z559" s="1"/>
      <c r="AA559" s="1"/>
      <c r="AB559" s="1"/>
      <c r="AC559" s="1"/>
    </row>
    <row r="560" spans="1:29" ht="13.5" customHeight="1">
      <c r="A560" s="6" t="s">
        <v>661</v>
      </c>
      <c r="B560" s="6" t="s">
        <v>525</v>
      </c>
      <c r="C560" s="6">
        <v>26400.000000000004</v>
      </c>
      <c r="D560" s="10"/>
      <c r="E560" s="6"/>
      <c r="F560" s="6"/>
      <c r="G560" s="6"/>
      <c r="H560" s="6"/>
      <c r="I560" s="6"/>
      <c r="J560" s="8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1"/>
      <c r="Z560" s="1"/>
      <c r="AA560" s="1"/>
      <c r="AB560" s="1"/>
      <c r="AC560" s="1"/>
    </row>
    <row r="561" spans="1:29" ht="13.5" customHeight="1">
      <c r="A561" s="6" t="s">
        <v>662</v>
      </c>
      <c r="B561" s="6" t="s">
        <v>527</v>
      </c>
      <c r="C561" s="6">
        <v>27500.000000000004</v>
      </c>
      <c r="D561" s="10"/>
      <c r="E561" s="6"/>
      <c r="F561" s="6"/>
      <c r="G561" s="6"/>
      <c r="H561" s="6"/>
      <c r="I561" s="6"/>
      <c r="J561" s="8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1"/>
      <c r="Z561" s="1"/>
      <c r="AA561" s="1"/>
      <c r="AB561" s="1"/>
      <c r="AC561" s="1"/>
    </row>
    <row r="562" spans="1:29" ht="13.5" customHeight="1">
      <c r="A562" s="6" t="s">
        <v>663</v>
      </c>
      <c r="B562" s="6" t="s">
        <v>529</v>
      </c>
      <c r="C562" s="6">
        <v>28600.000000000004</v>
      </c>
      <c r="D562" s="10"/>
      <c r="E562" s="6"/>
      <c r="F562" s="6"/>
      <c r="G562" s="6"/>
      <c r="H562" s="6"/>
      <c r="I562" s="6"/>
      <c r="J562" s="8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1"/>
      <c r="Z562" s="1"/>
      <c r="AA562" s="1"/>
      <c r="AB562" s="1"/>
      <c r="AC562" s="1"/>
    </row>
    <row r="563" spans="1:29" ht="13.5" customHeight="1">
      <c r="A563" s="6" t="s">
        <v>664</v>
      </c>
      <c r="B563" s="6" t="s">
        <v>531</v>
      </c>
      <c r="C563" s="6">
        <v>29700.000000000004</v>
      </c>
      <c r="D563" s="10"/>
      <c r="E563" s="6"/>
      <c r="F563" s="6"/>
      <c r="G563" s="6"/>
      <c r="H563" s="6"/>
      <c r="I563" s="6"/>
      <c r="J563" s="8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1"/>
      <c r="Z563" s="1"/>
      <c r="AA563" s="1"/>
      <c r="AB563" s="1"/>
      <c r="AC563" s="1"/>
    </row>
    <row r="564" spans="1:29" ht="13.5" customHeight="1">
      <c r="A564" s="6" t="s">
        <v>665</v>
      </c>
      <c r="B564" s="6" t="s">
        <v>533</v>
      </c>
      <c r="C564" s="6">
        <v>30800</v>
      </c>
      <c r="D564" s="10"/>
      <c r="E564" s="6"/>
      <c r="F564" s="6"/>
      <c r="G564" s="6"/>
      <c r="H564" s="6"/>
      <c r="I564" s="6"/>
      <c r="J564" s="8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1"/>
      <c r="Z564" s="1"/>
      <c r="AA564" s="1"/>
      <c r="AB564" s="1"/>
      <c r="AC564" s="1"/>
    </row>
    <row r="565" spans="1:29" ht="13.5" customHeight="1">
      <c r="A565" s="6" t="s">
        <v>666</v>
      </c>
      <c r="B565" s="6" t="s">
        <v>535</v>
      </c>
      <c r="C565" s="6">
        <v>31900</v>
      </c>
      <c r="D565" s="10"/>
      <c r="E565" s="6"/>
      <c r="F565" s="6"/>
      <c r="G565" s="6"/>
      <c r="H565" s="6"/>
      <c r="I565" s="6"/>
      <c r="J565" s="8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1"/>
      <c r="Z565" s="1"/>
      <c r="AA565" s="1"/>
      <c r="AB565" s="1"/>
      <c r="AC565" s="1"/>
    </row>
    <row r="566" spans="1:29" ht="13.5" customHeight="1">
      <c r="A566" s="6" t="s">
        <v>667</v>
      </c>
      <c r="B566" s="6" t="s">
        <v>537</v>
      </c>
      <c r="C566" s="6">
        <v>33000</v>
      </c>
      <c r="D566" s="10"/>
      <c r="E566" s="6"/>
      <c r="F566" s="6"/>
      <c r="G566" s="6"/>
      <c r="H566" s="6"/>
      <c r="I566" s="6"/>
      <c r="J566" s="8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1"/>
      <c r="Z566" s="1"/>
      <c r="AA566" s="1"/>
      <c r="AB566" s="1"/>
      <c r="AC566" s="1"/>
    </row>
    <row r="567" spans="1:29" ht="13.5" customHeight="1">
      <c r="A567" s="6" t="s">
        <v>668</v>
      </c>
      <c r="B567" s="6" t="s">
        <v>539</v>
      </c>
      <c r="C567" s="6">
        <v>34100</v>
      </c>
      <c r="D567" s="10"/>
      <c r="E567" s="6"/>
      <c r="F567" s="6"/>
      <c r="G567" s="6"/>
      <c r="H567" s="6"/>
      <c r="I567" s="6"/>
      <c r="J567" s="8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1"/>
      <c r="Z567" s="1"/>
      <c r="AA567" s="1"/>
      <c r="AB567" s="1"/>
      <c r="AC567" s="1"/>
    </row>
    <row r="568" spans="1:29" ht="13.5" customHeight="1">
      <c r="A568" s="6" t="s">
        <v>669</v>
      </c>
      <c r="B568" s="6" t="s">
        <v>541</v>
      </c>
      <c r="C568" s="6">
        <v>35200</v>
      </c>
      <c r="D568" s="10"/>
      <c r="E568" s="6"/>
      <c r="F568" s="6"/>
      <c r="G568" s="6"/>
      <c r="H568" s="6"/>
      <c r="I568" s="6"/>
      <c r="J568" s="8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1"/>
      <c r="Z568" s="1"/>
      <c r="AA568" s="1"/>
      <c r="AB568" s="1"/>
      <c r="AC568" s="1"/>
    </row>
    <row r="569" spans="1:29" ht="13.5" customHeight="1">
      <c r="A569" s="6" t="s">
        <v>670</v>
      </c>
      <c r="B569" s="6" t="s">
        <v>543</v>
      </c>
      <c r="C569" s="6">
        <v>36300</v>
      </c>
      <c r="D569" s="10"/>
      <c r="E569" s="6"/>
      <c r="F569" s="6"/>
      <c r="G569" s="6"/>
      <c r="H569" s="6"/>
      <c r="I569" s="6"/>
      <c r="J569" s="8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1"/>
      <c r="Z569" s="1"/>
      <c r="AA569" s="1"/>
      <c r="AB569" s="1"/>
      <c r="AC569" s="1"/>
    </row>
    <row r="570" spans="1:29" ht="13.5" customHeight="1">
      <c r="A570" s="6" t="s">
        <v>671</v>
      </c>
      <c r="B570" s="6" t="s">
        <v>545</v>
      </c>
      <c r="C570" s="6">
        <v>37400</v>
      </c>
      <c r="D570" s="10"/>
      <c r="E570" s="6"/>
      <c r="F570" s="6"/>
      <c r="G570" s="6"/>
      <c r="H570" s="6"/>
      <c r="I570" s="6"/>
      <c r="J570" s="8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1"/>
      <c r="Z570" s="1"/>
      <c r="AA570" s="1"/>
      <c r="AB570" s="1"/>
      <c r="AC570" s="1"/>
    </row>
    <row r="571" spans="1:29" ht="13.5" customHeight="1">
      <c r="A571" s="6" t="s">
        <v>672</v>
      </c>
      <c r="B571" s="6" t="s">
        <v>547</v>
      </c>
      <c r="C571" s="6">
        <v>38500</v>
      </c>
      <c r="D571" s="10"/>
      <c r="E571" s="6"/>
      <c r="F571" s="6"/>
      <c r="G571" s="6"/>
      <c r="H571" s="6"/>
      <c r="I571" s="6"/>
      <c r="J571" s="8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1"/>
      <c r="Z571" s="1"/>
      <c r="AA571" s="1"/>
      <c r="AB571" s="1"/>
      <c r="AC571" s="1"/>
    </row>
    <row r="572" spans="1:29" ht="13.5" customHeight="1">
      <c r="A572" s="6" t="s">
        <v>673</v>
      </c>
      <c r="B572" s="6" t="s">
        <v>549</v>
      </c>
      <c r="C572" s="6">
        <v>39600</v>
      </c>
      <c r="D572" s="10"/>
      <c r="E572" s="6"/>
      <c r="F572" s="6"/>
      <c r="G572" s="6"/>
      <c r="H572" s="6"/>
      <c r="I572" s="6"/>
      <c r="J572" s="8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1"/>
      <c r="Z572" s="1"/>
      <c r="AA572" s="1"/>
      <c r="AB572" s="1"/>
      <c r="AC572" s="1"/>
    </row>
    <row r="573" spans="1:29" ht="13.5" customHeight="1">
      <c r="A573" s="6" t="s">
        <v>674</v>
      </c>
      <c r="B573" s="6" t="s">
        <v>551</v>
      </c>
      <c r="C573" s="6">
        <v>40700</v>
      </c>
      <c r="D573" s="10"/>
      <c r="E573" s="6"/>
      <c r="F573" s="6"/>
      <c r="G573" s="6"/>
      <c r="H573" s="6"/>
      <c r="I573" s="6"/>
      <c r="J573" s="8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1"/>
      <c r="Z573" s="1"/>
      <c r="AA573" s="1"/>
      <c r="AB573" s="1"/>
      <c r="AC573" s="1"/>
    </row>
    <row r="574" spans="1:29" ht="13.5" customHeight="1">
      <c r="A574" s="6" t="s">
        <v>675</v>
      </c>
      <c r="B574" s="6" t="s">
        <v>553</v>
      </c>
      <c r="C574" s="6">
        <v>41800</v>
      </c>
      <c r="D574" s="10"/>
      <c r="E574" s="6"/>
      <c r="F574" s="6"/>
      <c r="G574" s="6"/>
      <c r="H574" s="6"/>
      <c r="I574" s="6"/>
      <c r="J574" s="8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1"/>
      <c r="Z574" s="1"/>
      <c r="AA574" s="1"/>
      <c r="AB574" s="1"/>
      <c r="AC574" s="1"/>
    </row>
    <row r="575" spans="1:29" ht="13.5" customHeight="1">
      <c r="A575" s="6" t="s">
        <v>676</v>
      </c>
      <c r="B575" s="6" t="s">
        <v>555</v>
      </c>
      <c r="C575" s="6">
        <v>42900</v>
      </c>
      <c r="D575" s="10"/>
      <c r="E575" s="6"/>
      <c r="F575" s="6"/>
      <c r="G575" s="6"/>
      <c r="H575" s="6"/>
      <c r="I575" s="6"/>
      <c r="J575" s="8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1"/>
      <c r="Z575" s="1"/>
      <c r="AA575" s="1"/>
      <c r="AB575" s="1"/>
      <c r="AC575" s="1"/>
    </row>
    <row r="576" spans="1:29" ht="13.5" customHeight="1">
      <c r="A576" s="6" t="s">
        <v>677</v>
      </c>
      <c r="B576" s="6" t="s">
        <v>557</v>
      </c>
      <c r="C576" s="6">
        <v>44000</v>
      </c>
      <c r="D576" s="10"/>
      <c r="E576" s="6"/>
      <c r="F576" s="6"/>
      <c r="G576" s="6"/>
      <c r="H576" s="6"/>
      <c r="I576" s="6"/>
      <c r="J576" s="8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1"/>
      <c r="Z576" s="1"/>
      <c r="AA576" s="1"/>
      <c r="AB576" s="1"/>
      <c r="AC576" s="1"/>
    </row>
    <row r="577" spans="1:29" ht="13.5" customHeight="1">
      <c r="A577" s="6" t="s">
        <v>678</v>
      </c>
      <c r="B577" s="6" t="s">
        <v>479</v>
      </c>
      <c r="C577" s="6">
        <v>2200</v>
      </c>
      <c r="D577" s="10"/>
      <c r="E577" s="6"/>
      <c r="F577" s="6"/>
      <c r="G577" s="6"/>
      <c r="H577" s="6"/>
      <c r="I577" s="6"/>
      <c r="J577" s="8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1"/>
      <c r="Z577" s="1"/>
      <c r="AA577" s="1"/>
      <c r="AB577" s="1"/>
      <c r="AC577" s="1"/>
    </row>
    <row r="578" spans="1:29" ht="13.5" customHeight="1">
      <c r="A578" s="6" t="s">
        <v>679</v>
      </c>
      <c r="B578" s="6" t="s">
        <v>481</v>
      </c>
      <c r="C578" s="6">
        <v>2200</v>
      </c>
      <c r="D578" s="10"/>
      <c r="E578" s="6"/>
      <c r="F578" s="6"/>
      <c r="G578" s="6"/>
      <c r="H578" s="6"/>
      <c r="I578" s="6"/>
      <c r="J578" s="8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1"/>
      <c r="Z578" s="1"/>
      <c r="AA578" s="1"/>
      <c r="AB578" s="1"/>
      <c r="AC578" s="1"/>
    </row>
    <row r="579" spans="1:29" ht="13.5" customHeight="1">
      <c r="A579" s="6" t="s">
        <v>680</v>
      </c>
      <c r="B579" s="6" t="s">
        <v>483</v>
      </c>
      <c r="C579" s="6">
        <v>2200</v>
      </c>
      <c r="D579" s="10"/>
      <c r="E579" s="6"/>
      <c r="F579" s="6"/>
      <c r="G579" s="6"/>
      <c r="H579" s="6"/>
      <c r="I579" s="6"/>
      <c r="J579" s="8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1"/>
      <c r="Z579" s="1"/>
      <c r="AA579" s="1"/>
      <c r="AB579" s="1"/>
      <c r="AC579" s="1"/>
    </row>
    <row r="580" spans="1:29" ht="13.5" customHeight="1">
      <c r="A580" s="6" t="s">
        <v>681</v>
      </c>
      <c r="B580" s="6" t="s">
        <v>485</v>
      </c>
      <c r="C580" s="6">
        <v>2200</v>
      </c>
      <c r="D580" s="10"/>
      <c r="E580" s="6"/>
      <c r="F580" s="6"/>
      <c r="G580" s="6"/>
      <c r="H580" s="6"/>
      <c r="I580" s="6"/>
      <c r="J580" s="8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1"/>
      <c r="Z580" s="1"/>
      <c r="AA580" s="1"/>
      <c r="AB580" s="1"/>
      <c r="AC580" s="1"/>
    </row>
    <row r="581" spans="1:29" ht="13.5" customHeight="1">
      <c r="A581" s="6" t="s">
        <v>682</v>
      </c>
      <c r="B581" s="6" t="s">
        <v>487</v>
      </c>
      <c r="C581" s="6">
        <v>2200</v>
      </c>
      <c r="D581" s="10"/>
      <c r="E581" s="6"/>
      <c r="F581" s="6"/>
      <c r="G581" s="6"/>
      <c r="H581" s="6"/>
      <c r="I581" s="6"/>
      <c r="J581" s="8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1"/>
      <c r="Z581" s="1"/>
      <c r="AA581" s="1"/>
      <c r="AB581" s="1"/>
      <c r="AC581" s="1"/>
    </row>
    <row r="582" spans="1:29" ht="13.5" customHeight="1">
      <c r="A582" s="6" t="s">
        <v>683</v>
      </c>
      <c r="B582" s="6" t="s">
        <v>489</v>
      </c>
      <c r="C582" s="6">
        <v>2640</v>
      </c>
      <c r="D582" s="10"/>
      <c r="E582" s="6"/>
      <c r="F582" s="6"/>
      <c r="G582" s="6"/>
      <c r="H582" s="6"/>
      <c r="I582" s="6"/>
      <c r="J582" s="8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1"/>
      <c r="Z582" s="1"/>
      <c r="AA582" s="1"/>
      <c r="AB582" s="1"/>
      <c r="AC582" s="1"/>
    </row>
    <row r="583" spans="1:29" ht="13.5" customHeight="1">
      <c r="A583" s="6" t="s">
        <v>684</v>
      </c>
      <c r="B583" s="6" t="s">
        <v>491</v>
      </c>
      <c r="C583" s="6">
        <v>3080.0000000000005</v>
      </c>
      <c r="D583" s="10"/>
      <c r="E583" s="6"/>
      <c r="F583" s="6"/>
      <c r="G583" s="6"/>
      <c r="H583" s="6"/>
      <c r="I583" s="6"/>
      <c r="J583" s="8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1"/>
      <c r="Z583" s="1"/>
      <c r="AA583" s="1"/>
      <c r="AB583" s="1"/>
      <c r="AC583" s="1"/>
    </row>
    <row r="584" spans="1:29" ht="13.5" customHeight="1">
      <c r="A584" s="6" t="s">
        <v>685</v>
      </c>
      <c r="B584" s="6" t="s">
        <v>493</v>
      </c>
      <c r="C584" s="6">
        <v>3520.0000000000005</v>
      </c>
      <c r="D584" s="10"/>
      <c r="E584" s="6"/>
      <c r="F584" s="6"/>
      <c r="G584" s="6"/>
      <c r="H584" s="6"/>
      <c r="I584" s="6"/>
      <c r="J584" s="8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1"/>
      <c r="Z584" s="1"/>
      <c r="AA584" s="1"/>
      <c r="AB584" s="1"/>
      <c r="AC584" s="1"/>
    </row>
    <row r="585" spans="1:29" ht="13.5" customHeight="1">
      <c r="A585" s="6" t="s">
        <v>686</v>
      </c>
      <c r="B585" s="6" t="s">
        <v>495</v>
      </c>
      <c r="C585" s="6">
        <v>3960</v>
      </c>
      <c r="D585" s="10"/>
      <c r="E585" s="6"/>
      <c r="F585" s="6"/>
      <c r="G585" s="6"/>
      <c r="H585" s="6"/>
      <c r="I585" s="6"/>
      <c r="J585" s="8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1"/>
      <c r="Z585" s="1"/>
      <c r="AA585" s="1"/>
      <c r="AB585" s="1"/>
      <c r="AC585" s="1"/>
    </row>
    <row r="586" spans="1:29" ht="13.5" customHeight="1">
      <c r="A586" s="6" t="s">
        <v>687</v>
      </c>
      <c r="B586" s="6" t="s">
        <v>497</v>
      </c>
      <c r="C586" s="6">
        <v>4400</v>
      </c>
      <c r="D586" s="10"/>
      <c r="E586" s="6"/>
      <c r="F586" s="6"/>
      <c r="G586" s="6"/>
      <c r="H586" s="6"/>
      <c r="I586" s="6"/>
      <c r="J586" s="8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1"/>
      <c r="Z586" s="1"/>
      <c r="AA586" s="1"/>
      <c r="AB586" s="1"/>
      <c r="AC586" s="1"/>
    </row>
    <row r="587" spans="1:29" ht="13.5" customHeight="1">
      <c r="A587" s="6" t="s">
        <v>688</v>
      </c>
      <c r="B587" s="6" t="s">
        <v>499</v>
      </c>
      <c r="C587" s="6">
        <v>4840</v>
      </c>
      <c r="D587" s="10"/>
      <c r="E587" s="6"/>
      <c r="F587" s="6"/>
      <c r="G587" s="6"/>
      <c r="H587" s="6"/>
      <c r="I587" s="6"/>
      <c r="J587" s="8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1"/>
      <c r="Z587" s="1"/>
      <c r="AA587" s="1"/>
      <c r="AB587" s="1"/>
      <c r="AC587" s="1"/>
    </row>
    <row r="588" spans="1:29" ht="13.5" customHeight="1">
      <c r="A588" s="6" t="s">
        <v>689</v>
      </c>
      <c r="B588" s="6" t="s">
        <v>501</v>
      </c>
      <c r="C588" s="6">
        <v>5280</v>
      </c>
      <c r="D588" s="10"/>
      <c r="E588" s="6"/>
      <c r="F588" s="6"/>
      <c r="G588" s="6"/>
      <c r="H588" s="6"/>
      <c r="I588" s="6"/>
      <c r="J588" s="8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1"/>
      <c r="Z588" s="1"/>
      <c r="AA588" s="1"/>
      <c r="AB588" s="1"/>
      <c r="AC588" s="1"/>
    </row>
    <row r="589" spans="1:29" ht="13.5" customHeight="1">
      <c r="A589" s="6" t="s">
        <v>690</v>
      </c>
      <c r="B589" s="6" t="s">
        <v>503</v>
      </c>
      <c r="C589" s="6">
        <v>5720.0000000000009</v>
      </c>
      <c r="D589" s="10"/>
      <c r="E589" s="6"/>
      <c r="F589" s="6"/>
      <c r="G589" s="6"/>
      <c r="H589" s="6"/>
      <c r="I589" s="6"/>
      <c r="J589" s="8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1"/>
      <c r="Z589" s="1"/>
      <c r="AA589" s="1"/>
      <c r="AB589" s="1"/>
      <c r="AC589" s="1"/>
    </row>
    <row r="590" spans="1:29" ht="13.5" customHeight="1">
      <c r="A590" s="6" t="s">
        <v>691</v>
      </c>
      <c r="B590" s="6" t="s">
        <v>505</v>
      </c>
      <c r="C590" s="6">
        <v>6160.0000000000009</v>
      </c>
      <c r="D590" s="10"/>
      <c r="E590" s="6"/>
      <c r="F590" s="6"/>
      <c r="G590" s="6"/>
      <c r="H590" s="6"/>
      <c r="I590" s="6"/>
      <c r="J590" s="8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1"/>
      <c r="Z590" s="1"/>
      <c r="AA590" s="1"/>
      <c r="AB590" s="1"/>
      <c r="AC590" s="1"/>
    </row>
    <row r="591" spans="1:29" ht="13.5" customHeight="1">
      <c r="A591" s="6" t="s">
        <v>692</v>
      </c>
      <c r="B591" s="6" t="s">
        <v>507</v>
      </c>
      <c r="C591" s="6">
        <v>6600.0000000000009</v>
      </c>
      <c r="D591" s="10"/>
      <c r="E591" s="6"/>
      <c r="F591" s="6"/>
      <c r="G591" s="6"/>
      <c r="H591" s="6"/>
      <c r="I591" s="6"/>
      <c r="J591" s="8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1"/>
      <c r="Z591" s="1"/>
      <c r="AA591" s="1"/>
      <c r="AB591" s="1"/>
      <c r="AC591" s="1"/>
    </row>
    <row r="592" spans="1:29" ht="13.5" customHeight="1">
      <c r="A592" s="6" t="s">
        <v>693</v>
      </c>
      <c r="B592" s="6" t="s">
        <v>509</v>
      </c>
      <c r="C592" s="6">
        <v>7040.0000000000009</v>
      </c>
      <c r="D592" s="10"/>
      <c r="E592" s="6"/>
      <c r="F592" s="6"/>
      <c r="G592" s="6"/>
      <c r="H592" s="6"/>
      <c r="I592" s="6"/>
      <c r="J592" s="8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1"/>
      <c r="Z592" s="1"/>
      <c r="AA592" s="1"/>
      <c r="AB592" s="1"/>
      <c r="AC592" s="1"/>
    </row>
    <row r="593" spans="1:29" ht="13.5" customHeight="1">
      <c r="A593" s="6" t="s">
        <v>694</v>
      </c>
      <c r="B593" s="6" t="s">
        <v>511</v>
      </c>
      <c r="C593" s="6">
        <v>7480.0000000000009</v>
      </c>
      <c r="D593" s="10"/>
      <c r="E593" s="6"/>
      <c r="F593" s="6"/>
      <c r="G593" s="6"/>
      <c r="H593" s="6"/>
      <c r="I593" s="6"/>
      <c r="J593" s="8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1"/>
      <c r="Z593" s="1"/>
      <c r="AA593" s="1"/>
      <c r="AB593" s="1"/>
      <c r="AC593" s="1"/>
    </row>
    <row r="594" spans="1:29" ht="13.5" customHeight="1">
      <c r="A594" s="6" t="s">
        <v>695</v>
      </c>
      <c r="B594" s="6" t="s">
        <v>513</v>
      </c>
      <c r="C594" s="6">
        <v>7920</v>
      </c>
      <c r="D594" s="10"/>
      <c r="E594" s="6"/>
      <c r="F594" s="6"/>
      <c r="G594" s="6"/>
      <c r="H594" s="6"/>
      <c r="I594" s="6"/>
      <c r="J594" s="8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1"/>
      <c r="Z594" s="1"/>
      <c r="AA594" s="1"/>
      <c r="AB594" s="1"/>
      <c r="AC594" s="1"/>
    </row>
    <row r="595" spans="1:29" ht="13.5" customHeight="1">
      <c r="A595" s="6" t="s">
        <v>696</v>
      </c>
      <c r="B595" s="6" t="s">
        <v>515</v>
      </c>
      <c r="C595" s="6">
        <v>8360</v>
      </c>
      <c r="D595" s="10"/>
      <c r="E595" s="6"/>
      <c r="F595" s="6"/>
      <c r="G595" s="6"/>
      <c r="H595" s="6"/>
      <c r="I595" s="6"/>
      <c r="J595" s="8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1"/>
      <c r="Z595" s="1"/>
      <c r="AA595" s="1"/>
      <c r="AB595" s="1"/>
      <c r="AC595" s="1"/>
    </row>
    <row r="596" spans="1:29" ht="13.5" customHeight="1">
      <c r="A596" s="6" t="s">
        <v>697</v>
      </c>
      <c r="B596" s="6" t="s">
        <v>517</v>
      </c>
      <c r="C596" s="6">
        <v>8800</v>
      </c>
      <c r="D596" s="10"/>
      <c r="E596" s="6"/>
      <c r="F596" s="6"/>
      <c r="G596" s="6"/>
      <c r="H596" s="6"/>
      <c r="I596" s="6"/>
      <c r="J596" s="8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1"/>
      <c r="Z596" s="1"/>
      <c r="AA596" s="1"/>
      <c r="AB596" s="1"/>
      <c r="AC596" s="1"/>
    </row>
    <row r="597" spans="1:29" ht="13.5" customHeight="1">
      <c r="A597" s="6" t="s">
        <v>698</v>
      </c>
      <c r="B597" s="6" t="s">
        <v>519</v>
      </c>
      <c r="C597" s="6">
        <v>9240</v>
      </c>
      <c r="D597" s="10"/>
      <c r="E597" s="6"/>
      <c r="F597" s="6"/>
      <c r="G597" s="6"/>
      <c r="H597" s="6"/>
      <c r="I597" s="6"/>
      <c r="J597" s="8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1"/>
      <c r="Z597" s="1"/>
      <c r="AA597" s="1"/>
      <c r="AB597" s="1"/>
      <c r="AC597" s="1"/>
    </row>
    <row r="598" spans="1:29" ht="13.5" customHeight="1">
      <c r="A598" s="6" t="s">
        <v>699</v>
      </c>
      <c r="B598" s="6" t="s">
        <v>521</v>
      </c>
      <c r="C598" s="6">
        <v>9680</v>
      </c>
      <c r="D598" s="10"/>
      <c r="E598" s="6"/>
      <c r="F598" s="6"/>
      <c r="G598" s="6"/>
      <c r="H598" s="6"/>
      <c r="I598" s="6"/>
      <c r="J598" s="8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1"/>
      <c r="Z598" s="1"/>
      <c r="AA598" s="1"/>
      <c r="AB598" s="1"/>
      <c r="AC598" s="1"/>
    </row>
    <row r="599" spans="1:29" ht="13.5" customHeight="1">
      <c r="A599" s="6" t="s">
        <v>700</v>
      </c>
      <c r="B599" s="6" t="s">
        <v>523</v>
      </c>
      <c r="C599" s="6">
        <v>10120</v>
      </c>
      <c r="D599" s="10"/>
      <c r="E599" s="6"/>
      <c r="F599" s="6"/>
      <c r="G599" s="6"/>
      <c r="H599" s="6"/>
      <c r="I599" s="6"/>
      <c r="J599" s="8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1"/>
      <c r="Z599" s="1"/>
      <c r="AA599" s="1"/>
      <c r="AB599" s="1"/>
      <c r="AC599" s="1"/>
    </row>
    <row r="600" spans="1:29" ht="13.5" customHeight="1">
      <c r="A600" s="6" t="s">
        <v>701</v>
      </c>
      <c r="B600" s="6" t="s">
        <v>525</v>
      </c>
      <c r="C600" s="6">
        <v>10560</v>
      </c>
      <c r="D600" s="10"/>
      <c r="E600" s="6"/>
      <c r="F600" s="6"/>
      <c r="G600" s="6"/>
      <c r="H600" s="6"/>
      <c r="I600" s="6"/>
      <c r="J600" s="8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1"/>
      <c r="Z600" s="1"/>
      <c r="AA600" s="1"/>
      <c r="AB600" s="1"/>
      <c r="AC600" s="1"/>
    </row>
    <row r="601" spans="1:29" ht="13.5" customHeight="1">
      <c r="A601" s="6" t="s">
        <v>702</v>
      </c>
      <c r="B601" s="6" t="s">
        <v>527</v>
      </c>
      <c r="C601" s="6">
        <v>11000</v>
      </c>
      <c r="D601" s="10"/>
      <c r="E601" s="6"/>
      <c r="F601" s="6"/>
      <c r="G601" s="6"/>
      <c r="H601" s="6"/>
      <c r="I601" s="6"/>
      <c r="J601" s="8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1"/>
      <c r="Z601" s="1"/>
      <c r="AA601" s="1"/>
      <c r="AB601" s="1"/>
      <c r="AC601" s="1"/>
    </row>
    <row r="602" spans="1:29" ht="13.5" customHeight="1">
      <c r="A602" s="6" t="s">
        <v>703</v>
      </c>
      <c r="B602" s="6" t="s">
        <v>529</v>
      </c>
      <c r="C602" s="6">
        <v>11440.000000000002</v>
      </c>
      <c r="D602" s="10"/>
      <c r="E602" s="6"/>
      <c r="F602" s="6"/>
      <c r="G602" s="6"/>
      <c r="H602" s="6"/>
      <c r="I602" s="6"/>
      <c r="J602" s="8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1"/>
      <c r="Z602" s="1"/>
      <c r="AA602" s="1"/>
      <c r="AB602" s="1"/>
      <c r="AC602" s="1"/>
    </row>
    <row r="603" spans="1:29" ht="13.5" customHeight="1">
      <c r="A603" s="6" t="s">
        <v>704</v>
      </c>
      <c r="B603" s="6" t="s">
        <v>531</v>
      </c>
      <c r="C603" s="6">
        <v>11880.000000000002</v>
      </c>
      <c r="D603" s="10"/>
      <c r="E603" s="6"/>
      <c r="F603" s="6"/>
      <c r="G603" s="6"/>
      <c r="H603" s="6"/>
      <c r="I603" s="6"/>
      <c r="J603" s="8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1"/>
      <c r="Z603" s="1"/>
      <c r="AA603" s="1"/>
      <c r="AB603" s="1"/>
      <c r="AC603" s="1"/>
    </row>
    <row r="604" spans="1:29" ht="13.5" customHeight="1">
      <c r="A604" s="6" t="s">
        <v>705</v>
      </c>
      <c r="B604" s="6" t="s">
        <v>533</v>
      </c>
      <c r="C604" s="6">
        <v>12320.000000000002</v>
      </c>
      <c r="D604" s="10"/>
      <c r="E604" s="6"/>
      <c r="F604" s="6"/>
      <c r="G604" s="6"/>
      <c r="H604" s="6"/>
      <c r="I604" s="6"/>
      <c r="J604" s="8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1"/>
      <c r="Z604" s="1"/>
      <c r="AA604" s="1"/>
      <c r="AB604" s="1"/>
      <c r="AC604" s="1"/>
    </row>
    <row r="605" spans="1:29" ht="13.5" customHeight="1">
      <c r="A605" s="6" t="s">
        <v>706</v>
      </c>
      <c r="B605" s="6" t="s">
        <v>535</v>
      </c>
      <c r="C605" s="6">
        <v>12760.000000000002</v>
      </c>
      <c r="D605" s="10"/>
      <c r="E605" s="6"/>
      <c r="F605" s="6"/>
      <c r="G605" s="6"/>
      <c r="H605" s="6"/>
      <c r="I605" s="6"/>
      <c r="J605" s="8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1"/>
      <c r="Z605" s="1"/>
      <c r="AA605" s="1"/>
      <c r="AB605" s="1"/>
      <c r="AC605" s="1"/>
    </row>
    <row r="606" spans="1:29" ht="13.5" customHeight="1">
      <c r="A606" s="6" t="s">
        <v>707</v>
      </c>
      <c r="B606" s="6" t="s">
        <v>537</v>
      </c>
      <c r="C606" s="6">
        <v>13200.000000000002</v>
      </c>
      <c r="D606" s="10"/>
      <c r="E606" s="6"/>
      <c r="F606" s="6"/>
      <c r="G606" s="6"/>
      <c r="H606" s="6"/>
      <c r="I606" s="6"/>
      <c r="J606" s="8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1"/>
      <c r="Z606" s="1"/>
      <c r="AA606" s="1"/>
      <c r="AB606" s="1"/>
      <c r="AC606" s="1"/>
    </row>
    <row r="607" spans="1:29" ht="13.5" customHeight="1">
      <c r="A607" s="6" t="s">
        <v>708</v>
      </c>
      <c r="B607" s="6" t="s">
        <v>539</v>
      </c>
      <c r="C607" s="6">
        <v>13640.000000000002</v>
      </c>
      <c r="D607" s="10"/>
      <c r="E607" s="6"/>
      <c r="F607" s="6"/>
      <c r="G607" s="6"/>
      <c r="H607" s="6"/>
      <c r="I607" s="6"/>
      <c r="J607" s="8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1"/>
      <c r="Z607" s="1"/>
      <c r="AA607" s="1"/>
      <c r="AB607" s="1"/>
      <c r="AC607" s="1"/>
    </row>
    <row r="608" spans="1:29" ht="13.5" customHeight="1">
      <c r="A608" s="6" t="s">
        <v>709</v>
      </c>
      <c r="B608" s="6" t="s">
        <v>541</v>
      </c>
      <c r="C608" s="6">
        <v>14080.000000000002</v>
      </c>
      <c r="D608" s="10"/>
      <c r="E608" s="6"/>
      <c r="F608" s="6"/>
      <c r="G608" s="6"/>
      <c r="H608" s="6"/>
      <c r="I608" s="6"/>
      <c r="J608" s="8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1"/>
      <c r="Z608" s="1"/>
      <c r="AA608" s="1"/>
      <c r="AB608" s="1"/>
      <c r="AC608" s="1"/>
    </row>
    <row r="609" spans="1:29" ht="13.5" customHeight="1">
      <c r="A609" s="6" t="s">
        <v>710</v>
      </c>
      <c r="B609" s="6" t="s">
        <v>543</v>
      </c>
      <c r="C609" s="6">
        <v>14520.000000000002</v>
      </c>
      <c r="D609" s="10"/>
      <c r="E609" s="6"/>
      <c r="F609" s="6"/>
      <c r="G609" s="6"/>
      <c r="H609" s="6"/>
      <c r="I609" s="6"/>
      <c r="J609" s="8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1"/>
      <c r="Z609" s="1"/>
      <c r="AA609" s="1"/>
      <c r="AB609" s="1"/>
      <c r="AC609" s="1"/>
    </row>
    <row r="610" spans="1:29" ht="13.5" customHeight="1">
      <c r="A610" s="6" t="s">
        <v>711</v>
      </c>
      <c r="B610" s="6" t="s">
        <v>545</v>
      </c>
      <c r="C610" s="6">
        <v>14960.000000000002</v>
      </c>
      <c r="D610" s="10"/>
      <c r="E610" s="6"/>
      <c r="F610" s="6"/>
      <c r="G610" s="6"/>
      <c r="H610" s="6"/>
      <c r="I610" s="6"/>
      <c r="J610" s="8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1"/>
      <c r="Z610" s="1"/>
      <c r="AA610" s="1"/>
      <c r="AB610" s="1"/>
      <c r="AC610" s="1"/>
    </row>
    <row r="611" spans="1:29" ht="13.5" customHeight="1">
      <c r="A611" s="6" t="s">
        <v>712</v>
      </c>
      <c r="B611" s="6" t="s">
        <v>547</v>
      </c>
      <c r="C611" s="6">
        <v>15400</v>
      </c>
      <c r="D611" s="10"/>
      <c r="E611" s="6"/>
      <c r="F611" s="6"/>
      <c r="G611" s="6"/>
      <c r="H611" s="6"/>
      <c r="I611" s="6"/>
      <c r="J611" s="8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1"/>
      <c r="Z611" s="1"/>
      <c r="AA611" s="1"/>
      <c r="AB611" s="1"/>
      <c r="AC611" s="1"/>
    </row>
    <row r="612" spans="1:29" ht="13.5" customHeight="1">
      <c r="A612" s="6" t="s">
        <v>713</v>
      </c>
      <c r="B612" s="6" t="s">
        <v>549</v>
      </c>
      <c r="C612" s="6">
        <v>15840</v>
      </c>
      <c r="D612" s="10"/>
      <c r="E612" s="6"/>
      <c r="F612" s="6"/>
      <c r="G612" s="6"/>
      <c r="H612" s="6"/>
      <c r="I612" s="6"/>
      <c r="J612" s="8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1"/>
      <c r="Z612" s="1"/>
      <c r="AA612" s="1"/>
      <c r="AB612" s="1"/>
      <c r="AC612" s="1"/>
    </row>
    <row r="613" spans="1:29" ht="13.5" customHeight="1">
      <c r="A613" s="6" t="s">
        <v>714</v>
      </c>
      <c r="B613" s="6" t="s">
        <v>551</v>
      </c>
      <c r="C613" s="6">
        <v>16280</v>
      </c>
      <c r="D613" s="10"/>
      <c r="E613" s="6"/>
      <c r="F613" s="6"/>
      <c r="G613" s="6"/>
      <c r="H613" s="6"/>
      <c r="I613" s="6"/>
      <c r="J613" s="8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1"/>
      <c r="Z613" s="1"/>
      <c r="AA613" s="1"/>
      <c r="AB613" s="1"/>
      <c r="AC613" s="1"/>
    </row>
    <row r="614" spans="1:29" ht="13.5" customHeight="1">
      <c r="A614" s="6" t="s">
        <v>715</v>
      </c>
      <c r="B614" s="6" t="s">
        <v>553</v>
      </c>
      <c r="C614" s="6">
        <v>16720</v>
      </c>
      <c r="D614" s="10"/>
      <c r="E614" s="6"/>
      <c r="F614" s="6"/>
      <c r="G614" s="6"/>
      <c r="H614" s="6"/>
      <c r="I614" s="6"/>
      <c r="J614" s="8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1"/>
      <c r="Z614" s="1"/>
      <c r="AA614" s="1"/>
      <c r="AB614" s="1"/>
      <c r="AC614" s="1"/>
    </row>
    <row r="615" spans="1:29" ht="13.5" customHeight="1">
      <c r="A615" s="6" t="s">
        <v>716</v>
      </c>
      <c r="B615" s="6" t="s">
        <v>555</v>
      </c>
      <c r="C615" s="6">
        <v>17160</v>
      </c>
      <c r="D615" s="10"/>
      <c r="E615" s="6"/>
      <c r="F615" s="6"/>
      <c r="G615" s="6"/>
      <c r="H615" s="6"/>
      <c r="I615" s="6"/>
      <c r="J615" s="8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1"/>
      <c r="Z615" s="1"/>
      <c r="AA615" s="1"/>
      <c r="AB615" s="1"/>
      <c r="AC615" s="1"/>
    </row>
    <row r="616" spans="1:29" ht="13.5" customHeight="1">
      <c r="A616" s="6" t="s">
        <v>717</v>
      </c>
      <c r="B616" s="6" t="s">
        <v>557</v>
      </c>
      <c r="C616" s="6">
        <v>17600</v>
      </c>
      <c r="D616" s="10"/>
      <c r="E616" s="6"/>
      <c r="F616" s="6"/>
      <c r="G616" s="6"/>
      <c r="H616" s="6"/>
      <c r="I616" s="6"/>
      <c r="J616" s="8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1"/>
      <c r="Z616" s="1"/>
      <c r="AA616" s="1"/>
      <c r="AB616" s="1"/>
      <c r="AC616" s="1"/>
    </row>
    <row r="617" spans="1:29" ht="13.5" customHeight="1">
      <c r="A617" s="6" t="s">
        <v>718</v>
      </c>
      <c r="B617" s="6" t="s">
        <v>719</v>
      </c>
      <c r="C617" s="6">
        <v>13200.000000000002</v>
      </c>
      <c r="D617" s="10"/>
      <c r="E617" s="6"/>
      <c r="F617" s="6"/>
      <c r="G617" s="6"/>
      <c r="H617" s="6"/>
      <c r="I617" s="6"/>
      <c r="J617" s="8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1"/>
      <c r="Z617" s="1"/>
      <c r="AA617" s="1"/>
      <c r="AB617" s="1"/>
      <c r="AC617" s="1"/>
    </row>
    <row r="618" spans="1:29" ht="13.5" customHeight="1">
      <c r="A618" s="6" t="s">
        <v>718</v>
      </c>
      <c r="B618" s="6" t="s">
        <v>720</v>
      </c>
      <c r="C618" s="6">
        <v>14300.000000000002</v>
      </c>
      <c r="D618" s="10"/>
      <c r="E618" s="6"/>
      <c r="F618" s="6"/>
      <c r="G618" s="6"/>
      <c r="H618" s="6"/>
      <c r="I618" s="6"/>
      <c r="J618" s="8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1"/>
      <c r="Z618" s="1"/>
      <c r="AA618" s="1"/>
      <c r="AB618" s="1"/>
      <c r="AC618" s="1"/>
    </row>
    <row r="619" spans="1:29" ht="13.5" customHeight="1">
      <c r="A619" s="6" t="s">
        <v>718</v>
      </c>
      <c r="B619" s="6" t="s">
        <v>721</v>
      </c>
      <c r="C619" s="6">
        <v>15400</v>
      </c>
      <c r="D619" s="10"/>
      <c r="E619" s="6"/>
      <c r="F619" s="6"/>
      <c r="G619" s="6"/>
      <c r="H619" s="6"/>
      <c r="I619" s="6"/>
      <c r="J619" s="8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1"/>
      <c r="Z619" s="1"/>
      <c r="AA619" s="1"/>
      <c r="AB619" s="1"/>
      <c r="AC619" s="1"/>
    </row>
    <row r="620" spans="1:29" ht="13.5" customHeight="1">
      <c r="A620" s="6" t="s">
        <v>718</v>
      </c>
      <c r="B620" s="6" t="s">
        <v>722</v>
      </c>
      <c r="C620" s="6">
        <v>16500</v>
      </c>
      <c r="D620" s="10"/>
      <c r="E620" s="6"/>
      <c r="F620" s="6"/>
      <c r="G620" s="6"/>
      <c r="H620" s="6"/>
      <c r="I620" s="6"/>
      <c r="J620" s="8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1"/>
      <c r="Z620" s="1"/>
      <c r="AA620" s="1"/>
      <c r="AB620" s="1"/>
      <c r="AC620" s="1"/>
    </row>
    <row r="621" spans="1:29" ht="13.5" customHeight="1">
      <c r="A621" s="6" t="s">
        <v>718</v>
      </c>
      <c r="B621" s="6" t="s">
        <v>723</v>
      </c>
      <c r="C621" s="6">
        <v>17600</v>
      </c>
      <c r="D621" s="10"/>
      <c r="E621" s="6"/>
      <c r="F621" s="6"/>
      <c r="G621" s="6"/>
      <c r="H621" s="6"/>
      <c r="I621" s="6"/>
      <c r="J621" s="8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1"/>
      <c r="Z621" s="1"/>
      <c r="AA621" s="1"/>
      <c r="AB621" s="1"/>
      <c r="AC621" s="1"/>
    </row>
    <row r="622" spans="1:29" ht="13.5" customHeight="1">
      <c r="A622" s="6" t="s">
        <v>718</v>
      </c>
      <c r="B622" s="6" t="s">
        <v>724</v>
      </c>
      <c r="C622" s="6">
        <v>18700</v>
      </c>
      <c r="D622" s="10"/>
      <c r="E622" s="6"/>
      <c r="F622" s="6"/>
      <c r="G622" s="6"/>
      <c r="H622" s="6"/>
      <c r="I622" s="6"/>
      <c r="J622" s="8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1"/>
      <c r="Z622" s="1"/>
      <c r="AA622" s="1"/>
      <c r="AB622" s="1"/>
      <c r="AC622" s="1"/>
    </row>
    <row r="623" spans="1:29" ht="13.5" customHeight="1">
      <c r="A623" s="6" t="s">
        <v>718</v>
      </c>
      <c r="B623" s="6" t="s">
        <v>725</v>
      </c>
      <c r="C623" s="6">
        <v>19800</v>
      </c>
      <c r="D623" s="10"/>
      <c r="E623" s="6"/>
      <c r="F623" s="6"/>
      <c r="G623" s="6"/>
      <c r="H623" s="6"/>
      <c r="I623" s="6"/>
      <c r="J623" s="8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1"/>
      <c r="Z623" s="1"/>
      <c r="AA623" s="1"/>
      <c r="AB623" s="1"/>
      <c r="AC623" s="1"/>
    </row>
    <row r="624" spans="1:29" ht="13.5" customHeight="1">
      <c r="A624" s="6" t="s">
        <v>718</v>
      </c>
      <c r="B624" s="6" t="s">
        <v>726</v>
      </c>
      <c r="C624" s="6">
        <v>20900</v>
      </c>
      <c r="D624" s="10"/>
      <c r="E624" s="6"/>
      <c r="F624" s="6"/>
      <c r="G624" s="6"/>
      <c r="H624" s="6"/>
      <c r="I624" s="6"/>
      <c r="J624" s="8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1"/>
      <c r="Z624" s="1"/>
      <c r="AA624" s="1"/>
      <c r="AB624" s="1"/>
      <c r="AC624" s="1"/>
    </row>
    <row r="625" spans="1:29" ht="13.5" customHeight="1">
      <c r="A625" s="6" t="s">
        <v>718</v>
      </c>
      <c r="B625" s="6" t="s">
        <v>727</v>
      </c>
      <c r="C625" s="6">
        <v>22000</v>
      </c>
      <c r="D625" s="10"/>
      <c r="E625" s="6"/>
      <c r="F625" s="6"/>
      <c r="G625" s="6"/>
      <c r="H625" s="6"/>
      <c r="I625" s="6"/>
      <c r="J625" s="8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1"/>
      <c r="Z625" s="1"/>
      <c r="AA625" s="1"/>
      <c r="AB625" s="1"/>
      <c r="AC625" s="1"/>
    </row>
    <row r="626" spans="1:29" ht="13.5" customHeight="1">
      <c r="A626" s="6" t="s">
        <v>718</v>
      </c>
      <c r="B626" s="6" t="s">
        <v>728</v>
      </c>
      <c r="C626" s="6">
        <v>23100.000000000004</v>
      </c>
      <c r="D626" s="10"/>
      <c r="E626" s="6"/>
      <c r="F626" s="6"/>
      <c r="G626" s="6"/>
      <c r="H626" s="6"/>
      <c r="I626" s="6"/>
      <c r="J626" s="8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1"/>
      <c r="Z626" s="1"/>
      <c r="AA626" s="1"/>
      <c r="AB626" s="1"/>
      <c r="AC626" s="1"/>
    </row>
    <row r="627" spans="1:29" ht="13.5" customHeight="1">
      <c r="A627" s="6" t="s">
        <v>718</v>
      </c>
      <c r="B627" s="6" t="s">
        <v>729</v>
      </c>
      <c r="C627" s="6">
        <v>24200.000000000004</v>
      </c>
      <c r="D627" s="10"/>
      <c r="E627" s="6"/>
      <c r="F627" s="6"/>
      <c r="G627" s="6"/>
      <c r="H627" s="6"/>
      <c r="I627" s="6"/>
      <c r="J627" s="8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1"/>
      <c r="Z627" s="1"/>
      <c r="AA627" s="1"/>
      <c r="AB627" s="1"/>
      <c r="AC627" s="1"/>
    </row>
    <row r="628" spans="1:29" ht="13.5" customHeight="1">
      <c r="A628" s="6" t="s">
        <v>718</v>
      </c>
      <c r="B628" s="6" t="s">
        <v>730</v>
      </c>
      <c r="C628" s="6">
        <v>25300.000000000004</v>
      </c>
      <c r="D628" s="10"/>
      <c r="E628" s="6"/>
      <c r="F628" s="6"/>
      <c r="G628" s="6"/>
      <c r="H628" s="6"/>
      <c r="I628" s="6"/>
      <c r="J628" s="8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1"/>
      <c r="Z628" s="1"/>
      <c r="AA628" s="1"/>
      <c r="AB628" s="1"/>
      <c r="AC628" s="1"/>
    </row>
    <row r="629" spans="1:29" ht="13.5" customHeight="1">
      <c r="A629" s="6" t="s">
        <v>718</v>
      </c>
      <c r="B629" s="6" t="s">
        <v>731</v>
      </c>
      <c r="C629" s="6">
        <v>26400.000000000004</v>
      </c>
      <c r="D629" s="10"/>
      <c r="E629" s="6"/>
      <c r="F629" s="6"/>
      <c r="G629" s="6"/>
      <c r="H629" s="6"/>
      <c r="I629" s="6"/>
      <c r="J629" s="8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1"/>
      <c r="Z629" s="1"/>
      <c r="AA629" s="1"/>
      <c r="AB629" s="1"/>
      <c r="AC629" s="1"/>
    </row>
    <row r="630" spans="1:29" ht="13.5" customHeight="1">
      <c r="A630" s="6" t="s">
        <v>718</v>
      </c>
      <c r="B630" s="6" t="s">
        <v>732</v>
      </c>
      <c r="C630" s="6">
        <v>27500.000000000004</v>
      </c>
      <c r="D630" s="10"/>
      <c r="E630" s="6"/>
      <c r="F630" s="6"/>
      <c r="G630" s="6"/>
      <c r="H630" s="6"/>
      <c r="I630" s="6"/>
      <c r="J630" s="8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1"/>
      <c r="Z630" s="1"/>
      <c r="AA630" s="1"/>
      <c r="AB630" s="1"/>
      <c r="AC630" s="1"/>
    </row>
    <row r="631" spans="1:29" ht="13.5" customHeight="1">
      <c r="A631" s="6" t="s">
        <v>718</v>
      </c>
      <c r="B631" s="6" t="s">
        <v>733</v>
      </c>
      <c r="C631" s="6">
        <v>28600.000000000004</v>
      </c>
      <c r="D631" s="10"/>
      <c r="E631" s="6"/>
      <c r="F631" s="6"/>
      <c r="G631" s="6"/>
      <c r="H631" s="6"/>
      <c r="I631" s="6"/>
      <c r="J631" s="8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1"/>
      <c r="Z631" s="1"/>
      <c r="AA631" s="1"/>
      <c r="AB631" s="1"/>
      <c r="AC631" s="1"/>
    </row>
    <row r="632" spans="1:29" ht="13.5" customHeight="1">
      <c r="A632" s="6" t="s">
        <v>718</v>
      </c>
      <c r="B632" s="6" t="s">
        <v>734</v>
      </c>
      <c r="C632" s="6">
        <v>29700.000000000004</v>
      </c>
      <c r="D632" s="10"/>
      <c r="E632" s="6"/>
      <c r="F632" s="6"/>
      <c r="G632" s="6"/>
      <c r="H632" s="6"/>
      <c r="I632" s="6"/>
      <c r="J632" s="8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1"/>
      <c r="Z632" s="1"/>
      <c r="AA632" s="1"/>
      <c r="AB632" s="1"/>
      <c r="AC632" s="1"/>
    </row>
    <row r="633" spans="1:29" ht="13.5" customHeight="1">
      <c r="A633" s="6" t="s">
        <v>718</v>
      </c>
      <c r="B633" s="6" t="s">
        <v>735</v>
      </c>
      <c r="C633" s="6">
        <v>30800</v>
      </c>
      <c r="D633" s="10"/>
      <c r="E633" s="6"/>
      <c r="F633" s="6"/>
      <c r="G633" s="6"/>
      <c r="H633" s="6"/>
      <c r="I633" s="6"/>
      <c r="J633" s="8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1"/>
      <c r="Z633" s="1"/>
      <c r="AA633" s="1"/>
      <c r="AB633" s="1"/>
      <c r="AC633" s="1"/>
    </row>
    <row r="634" spans="1:29" ht="13.5" customHeight="1">
      <c r="A634" s="6" t="s">
        <v>718</v>
      </c>
      <c r="B634" s="6" t="s">
        <v>736</v>
      </c>
      <c r="C634" s="6">
        <v>31900</v>
      </c>
      <c r="D634" s="10"/>
      <c r="E634" s="6"/>
      <c r="F634" s="6"/>
      <c r="G634" s="6"/>
      <c r="H634" s="6"/>
      <c r="I634" s="6"/>
      <c r="J634" s="8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1"/>
      <c r="Z634" s="1"/>
      <c r="AA634" s="1"/>
      <c r="AB634" s="1"/>
      <c r="AC634" s="1"/>
    </row>
    <row r="635" spans="1:29" ht="13.5" customHeight="1">
      <c r="A635" s="6" t="s">
        <v>718</v>
      </c>
      <c r="B635" s="6" t="s">
        <v>737</v>
      </c>
      <c r="C635" s="6">
        <v>33000</v>
      </c>
      <c r="D635" s="10"/>
      <c r="E635" s="6"/>
      <c r="F635" s="6"/>
      <c r="G635" s="6"/>
      <c r="H635" s="6"/>
      <c r="I635" s="6"/>
      <c r="J635" s="8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1"/>
      <c r="Z635" s="1"/>
      <c r="AA635" s="1"/>
      <c r="AB635" s="1"/>
      <c r="AC635" s="1"/>
    </row>
    <row r="636" spans="1:29" ht="13.5" customHeight="1">
      <c r="A636" s="6" t="s">
        <v>718</v>
      </c>
      <c r="B636" s="6" t="s">
        <v>738</v>
      </c>
      <c r="C636" s="6">
        <v>34100</v>
      </c>
      <c r="D636" s="10"/>
      <c r="E636" s="6"/>
      <c r="F636" s="6"/>
      <c r="G636" s="6"/>
      <c r="H636" s="6"/>
      <c r="I636" s="6"/>
      <c r="J636" s="8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1"/>
      <c r="Z636" s="1"/>
      <c r="AA636" s="1"/>
      <c r="AB636" s="1"/>
      <c r="AC636" s="1"/>
    </row>
    <row r="637" spans="1:29" ht="13.5" customHeight="1">
      <c r="A637" s="6" t="s">
        <v>739</v>
      </c>
      <c r="B637" s="6" t="s">
        <v>719</v>
      </c>
      <c r="C637" s="6">
        <v>4950</v>
      </c>
      <c r="D637" s="10"/>
      <c r="E637" s="6"/>
      <c r="F637" s="6"/>
      <c r="G637" s="6"/>
      <c r="H637" s="6"/>
      <c r="I637" s="6"/>
      <c r="J637" s="8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1"/>
      <c r="Z637" s="1"/>
      <c r="AA637" s="1"/>
      <c r="AB637" s="1"/>
      <c r="AC637" s="1"/>
    </row>
    <row r="638" spans="1:29" ht="13.5" customHeight="1">
      <c r="A638" s="6" t="s">
        <v>739</v>
      </c>
      <c r="B638" s="6" t="s">
        <v>720</v>
      </c>
      <c r="C638" s="6">
        <v>9900</v>
      </c>
      <c r="D638" s="10"/>
      <c r="E638" s="6"/>
      <c r="F638" s="6"/>
      <c r="G638" s="6"/>
      <c r="H638" s="6"/>
      <c r="I638" s="6"/>
      <c r="J638" s="8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1"/>
      <c r="Z638" s="1"/>
      <c r="AA638" s="1"/>
      <c r="AB638" s="1"/>
      <c r="AC638" s="1"/>
    </row>
    <row r="639" spans="1:29" ht="13.5" customHeight="1">
      <c r="A639" s="6" t="s">
        <v>739</v>
      </c>
      <c r="B639" s="6" t="s">
        <v>721</v>
      </c>
      <c r="C639" s="6">
        <v>14850.000000000002</v>
      </c>
      <c r="D639" s="10"/>
      <c r="E639" s="6"/>
      <c r="F639" s="6"/>
      <c r="G639" s="6"/>
      <c r="H639" s="6"/>
      <c r="I639" s="6"/>
      <c r="J639" s="8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1"/>
      <c r="Z639" s="1"/>
      <c r="AA639" s="1"/>
      <c r="AB639" s="1"/>
      <c r="AC639" s="1"/>
    </row>
    <row r="640" spans="1:29" ht="13.5" customHeight="1">
      <c r="A640" s="6" t="s">
        <v>739</v>
      </c>
      <c r="B640" s="6" t="s">
        <v>722</v>
      </c>
      <c r="C640" s="6">
        <v>19800</v>
      </c>
      <c r="D640" s="10"/>
      <c r="E640" s="6"/>
      <c r="F640" s="6"/>
      <c r="G640" s="6"/>
      <c r="H640" s="6"/>
      <c r="I640" s="6"/>
      <c r="J640" s="8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1"/>
      <c r="Z640" s="1"/>
      <c r="AA640" s="1"/>
      <c r="AB640" s="1"/>
      <c r="AC640" s="1"/>
    </row>
    <row r="641" spans="1:29" ht="13.5" customHeight="1">
      <c r="A641" s="6" t="s">
        <v>739</v>
      </c>
      <c r="B641" s="6" t="s">
        <v>723</v>
      </c>
      <c r="C641" s="6">
        <v>24750.000000000004</v>
      </c>
      <c r="D641" s="10"/>
      <c r="E641" s="6"/>
      <c r="F641" s="6"/>
      <c r="G641" s="6"/>
      <c r="H641" s="6"/>
      <c r="I641" s="6"/>
      <c r="J641" s="8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1"/>
      <c r="Z641" s="1"/>
      <c r="AA641" s="1"/>
      <c r="AB641" s="1"/>
      <c r="AC641" s="1"/>
    </row>
    <row r="642" spans="1:29" ht="13.5" customHeight="1">
      <c r="A642" s="6" t="s">
        <v>739</v>
      </c>
      <c r="B642" s="6" t="s">
        <v>724</v>
      </c>
      <c r="C642" s="6">
        <v>29700.000000000004</v>
      </c>
      <c r="D642" s="10"/>
      <c r="E642" s="6"/>
      <c r="F642" s="6"/>
      <c r="G642" s="6"/>
      <c r="H642" s="6"/>
      <c r="I642" s="6"/>
      <c r="J642" s="8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1"/>
      <c r="Z642" s="1"/>
      <c r="AA642" s="1"/>
      <c r="AB642" s="1"/>
      <c r="AC642" s="1"/>
    </row>
    <row r="643" spans="1:29" ht="13.5" customHeight="1">
      <c r="A643" s="6" t="s">
        <v>739</v>
      </c>
      <c r="B643" s="6" t="s">
        <v>725</v>
      </c>
      <c r="C643" s="6">
        <v>34650</v>
      </c>
      <c r="D643" s="10"/>
      <c r="E643" s="6"/>
      <c r="F643" s="6"/>
      <c r="G643" s="6"/>
      <c r="H643" s="6"/>
      <c r="I643" s="6"/>
      <c r="J643" s="8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1"/>
      <c r="Z643" s="1"/>
      <c r="AA643" s="1"/>
      <c r="AB643" s="1"/>
      <c r="AC643" s="1"/>
    </row>
    <row r="644" spans="1:29" ht="13.5" customHeight="1">
      <c r="A644" s="6" t="s">
        <v>739</v>
      </c>
      <c r="B644" s="6" t="s">
        <v>726</v>
      </c>
      <c r="C644" s="6">
        <v>39600</v>
      </c>
      <c r="D644" s="10"/>
      <c r="E644" s="6"/>
      <c r="F644" s="6"/>
      <c r="G644" s="6"/>
      <c r="H644" s="6"/>
      <c r="I644" s="6"/>
      <c r="J644" s="8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1"/>
      <c r="Z644" s="1"/>
      <c r="AA644" s="1"/>
      <c r="AB644" s="1"/>
      <c r="AC644" s="1"/>
    </row>
    <row r="645" spans="1:29" ht="13.5" customHeight="1">
      <c r="A645" s="6" t="s">
        <v>739</v>
      </c>
      <c r="B645" s="6" t="s">
        <v>727</v>
      </c>
      <c r="C645" s="6">
        <v>44550</v>
      </c>
      <c r="D645" s="10"/>
      <c r="E645" s="6"/>
      <c r="F645" s="6"/>
      <c r="G645" s="6"/>
      <c r="H645" s="6"/>
      <c r="I645" s="6"/>
      <c r="J645" s="8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1"/>
      <c r="Z645" s="1"/>
      <c r="AA645" s="1"/>
      <c r="AB645" s="1"/>
      <c r="AC645" s="1"/>
    </row>
    <row r="646" spans="1:29" ht="13.5" customHeight="1">
      <c r="A646" s="6" t="s">
        <v>739</v>
      </c>
      <c r="B646" s="6" t="s">
        <v>728</v>
      </c>
      <c r="C646" s="6">
        <v>49500.000000000007</v>
      </c>
      <c r="D646" s="10"/>
      <c r="E646" s="6"/>
      <c r="F646" s="6"/>
      <c r="G646" s="6"/>
      <c r="H646" s="6"/>
      <c r="I646" s="6"/>
      <c r="J646" s="8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1"/>
      <c r="Z646" s="1"/>
      <c r="AA646" s="1"/>
      <c r="AB646" s="1"/>
      <c r="AC646" s="1"/>
    </row>
    <row r="647" spans="1:29" ht="13.5" customHeight="1">
      <c r="A647" s="6" t="s">
        <v>739</v>
      </c>
      <c r="B647" s="6" t="s">
        <v>729</v>
      </c>
      <c r="C647" s="6">
        <v>54450.000000000007</v>
      </c>
      <c r="D647" s="10"/>
      <c r="E647" s="6"/>
      <c r="F647" s="6"/>
      <c r="G647" s="6"/>
      <c r="H647" s="6"/>
      <c r="I647" s="6"/>
      <c r="J647" s="8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1"/>
      <c r="Z647" s="1"/>
      <c r="AA647" s="1"/>
      <c r="AB647" s="1"/>
      <c r="AC647" s="1"/>
    </row>
    <row r="648" spans="1:29" ht="13.5" customHeight="1">
      <c r="A648" s="6" t="s">
        <v>739</v>
      </c>
      <c r="B648" s="6" t="s">
        <v>730</v>
      </c>
      <c r="C648" s="6">
        <v>59400.000000000007</v>
      </c>
      <c r="D648" s="10"/>
      <c r="E648" s="6"/>
      <c r="F648" s="6"/>
      <c r="G648" s="6"/>
      <c r="H648" s="6"/>
      <c r="I648" s="6"/>
      <c r="J648" s="8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1"/>
      <c r="Z648" s="1"/>
      <c r="AA648" s="1"/>
      <c r="AB648" s="1"/>
      <c r="AC648" s="1"/>
    </row>
    <row r="649" spans="1:29" ht="13.5" customHeight="1">
      <c r="A649" s="6" t="s">
        <v>739</v>
      </c>
      <c r="B649" s="6" t="s">
        <v>731</v>
      </c>
      <c r="C649" s="6">
        <v>64350</v>
      </c>
      <c r="D649" s="10"/>
      <c r="E649" s="6"/>
      <c r="F649" s="6"/>
      <c r="G649" s="6"/>
      <c r="H649" s="6"/>
      <c r="I649" s="6"/>
      <c r="J649" s="8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1"/>
      <c r="Z649" s="1"/>
      <c r="AA649" s="1"/>
      <c r="AB649" s="1"/>
      <c r="AC649" s="1"/>
    </row>
    <row r="650" spans="1:29" ht="13.5" customHeight="1">
      <c r="A650" s="6" t="s">
        <v>739</v>
      </c>
      <c r="B650" s="6" t="s">
        <v>732</v>
      </c>
      <c r="C650" s="6">
        <v>69300</v>
      </c>
      <c r="D650" s="10"/>
      <c r="E650" s="6"/>
      <c r="F650" s="6"/>
      <c r="G650" s="6"/>
      <c r="H650" s="6"/>
      <c r="I650" s="6"/>
      <c r="J650" s="8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1"/>
      <c r="Z650" s="1"/>
      <c r="AA650" s="1"/>
      <c r="AB650" s="1"/>
      <c r="AC650" s="1"/>
    </row>
    <row r="651" spans="1:29" ht="13.5" customHeight="1">
      <c r="A651" s="6" t="s">
        <v>739</v>
      </c>
      <c r="B651" s="6" t="s">
        <v>733</v>
      </c>
      <c r="C651" s="6">
        <v>74250</v>
      </c>
      <c r="D651" s="10"/>
      <c r="E651" s="6"/>
      <c r="F651" s="6"/>
      <c r="G651" s="6"/>
      <c r="H651" s="6"/>
      <c r="I651" s="6"/>
      <c r="J651" s="8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1"/>
      <c r="Z651" s="1"/>
      <c r="AA651" s="1"/>
      <c r="AB651" s="1"/>
      <c r="AC651" s="1"/>
    </row>
    <row r="652" spans="1:29" ht="13.5" customHeight="1">
      <c r="A652" s="6" t="s">
        <v>739</v>
      </c>
      <c r="B652" s="6" t="s">
        <v>734</v>
      </c>
      <c r="C652" s="6">
        <v>79200</v>
      </c>
      <c r="D652" s="10"/>
      <c r="E652" s="6"/>
      <c r="F652" s="6"/>
      <c r="G652" s="6"/>
      <c r="H652" s="6"/>
      <c r="I652" s="6"/>
      <c r="J652" s="8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1"/>
      <c r="Z652" s="1"/>
      <c r="AA652" s="1"/>
      <c r="AB652" s="1"/>
      <c r="AC652" s="1"/>
    </row>
    <row r="653" spans="1:29" ht="13.5" customHeight="1">
      <c r="A653" s="6" t="s">
        <v>739</v>
      </c>
      <c r="B653" s="6" t="s">
        <v>735</v>
      </c>
      <c r="C653" s="6">
        <v>84150</v>
      </c>
      <c r="D653" s="10"/>
      <c r="E653" s="6"/>
      <c r="F653" s="6"/>
      <c r="G653" s="6"/>
      <c r="H653" s="6"/>
      <c r="I653" s="6"/>
      <c r="J653" s="8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1"/>
      <c r="Z653" s="1"/>
      <c r="AA653" s="1"/>
      <c r="AB653" s="1"/>
      <c r="AC653" s="1"/>
    </row>
    <row r="654" spans="1:29" ht="13.5" customHeight="1">
      <c r="A654" s="6" t="s">
        <v>739</v>
      </c>
      <c r="B654" s="6" t="s">
        <v>736</v>
      </c>
      <c r="C654" s="6">
        <v>89100</v>
      </c>
      <c r="D654" s="10"/>
      <c r="E654" s="6"/>
      <c r="F654" s="6"/>
      <c r="G654" s="6"/>
      <c r="H654" s="6"/>
      <c r="I654" s="6"/>
      <c r="J654" s="8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1"/>
      <c r="Z654" s="1"/>
      <c r="AA654" s="1"/>
      <c r="AB654" s="1"/>
      <c r="AC654" s="1"/>
    </row>
    <row r="655" spans="1:29" ht="13.5" customHeight="1">
      <c r="A655" s="6" t="s">
        <v>739</v>
      </c>
      <c r="B655" s="6" t="s">
        <v>737</v>
      </c>
      <c r="C655" s="6">
        <v>94050.000000000015</v>
      </c>
      <c r="D655" s="10"/>
      <c r="E655" s="6"/>
      <c r="F655" s="6"/>
      <c r="G655" s="6"/>
      <c r="H655" s="6"/>
      <c r="I655" s="6"/>
      <c r="J655" s="8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1"/>
      <c r="Z655" s="1"/>
      <c r="AA655" s="1"/>
      <c r="AB655" s="1"/>
      <c r="AC655" s="1"/>
    </row>
    <row r="656" spans="1:29" ht="13.5" customHeight="1">
      <c r="A656" s="6" t="s">
        <v>739</v>
      </c>
      <c r="B656" s="6" t="s">
        <v>738</v>
      </c>
      <c r="C656" s="6">
        <v>99000.000000000015</v>
      </c>
      <c r="D656" s="10"/>
      <c r="E656" s="6"/>
      <c r="F656" s="6"/>
      <c r="G656" s="6"/>
      <c r="H656" s="6"/>
      <c r="I656" s="6"/>
      <c r="J656" s="8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1"/>
      <c r="Z656" s="1"/>
      <c r="AA656" s="1"/>
      <c r="AB656" s="1"/>
      <c r="AC656" s="1"/>
    </row>
    <row r="657" spans="1:29" ht="13.5" customHeight="1">
      <c r="A657" s="6" t="s">
        <v>740</v>
      </c>
      <c r="B657" s="6" t="s">
        <v>479</v>
      </c>
      <c r="C657" s="10">
        <v>4400</v>
      </c>
      <c r="D657" s="10"/>
      <c r="E657" s="6"/>
      <c r="F657" s="6"/>
      <c r="G657" s="6"/>
      <c r="H657" s="6"/>
      <c r="I657" s="6"/>
      <c r="J657" s="8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1"/>
      <c r="Z657" s="1"/>
      <c r="AA657" s="1"/>
      <c r="AB657" s="1"/>
      <c r="AC657" s="1"/>
    </row>
    <row r="658" spans="1:29" ht="13.5" customHeight="1">
      <c r="A658" s="6" t="s">
        <v>741</v>
      </c>
      <c r="B658" s="6" t="s">
        <v>481</v>
      </c>
      <c r="C658" s="10">
        <v>4400</v>
      </c>
      <c r="D658" s="10"/>
      <c r="E658" s="6"/>
      <c r="F658" s="6"/>
      <c r="G658" s="6"/>
      <c r="H658" s="6"/>
      <c r="I658" s="6"/>
      <c r="J658" s="8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1"/>
      <c r="Z658" s="1"/>
      <c r="AA658" s="1"/>
      <c r="AB658" s="1"/>
      <c r="AC658" s="1"/>
    </row>
    <row r="659" spans="1:29" ht="13.5" customHeight="1">
      <c r="A659" s="6" t="s">
        <v>742</v>
      </c>
      <c r="B659" s="6" t="s">
        <v>483</v>
      </c>
      <c r="C659" s="10">
        <v>4400</v>
      </c>
      <c r="D659" s="10"/>
      <c r="E659" s="6"/>
      <c r="F659" s="6"/>
      <c r="G659" s="6"/>
      <c r="H659" s="6"/>
      <c r="I659" s="6"/>
      <c r="J659" s="8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1"/>
      <c r="Z659" s="1"/>
      <c r="AA659" s="1"/>
      <c r="AB659" s="1"/>
      <c r="AC659" s="1"/>
    </row>
    <row r="660" spans="1:29" ht="13.5" customHeight="1">
      <c r="A660" s="6" t="s">
        <v>743</v>
      </c>
      <c r="B660" s="6" t="s">
        <v>485</v>
      </c>
      <c r="C660" s="10">
        <v>4400</v>
      </c>
      <c r="D660" s="10"/>
      <c r="E660" s="6"/>
      <c r="F660" s="6"/>
      <c r="G660" s="6"/>
      <c r="H660" s="6"/>
      <c r="I660" s="6"/>
      <c r="J660" s="8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1"/>
      <c r="Z660" s="1"/>
      <c r="AA660" s="1"/>
      <c r="AB660" s="1"/>
      <c r="AC660" s="1"/>
    </row>
    <row r="661" spans="1:29" ht="13.5" customHeight="1">
      <c r="A661" s="6" t="s">
        <v>744</v>
      </c>
      <c r="B661" s="6" t="s">
        <v>487</v>
      </c>
      <c r="C661" s="10">
        <v>4950</v>
      </c>
      <c r="D661" s="10"/>
      <c r="E661" s="6"/>
      <c r="F661" s="6"/>
      <c r="G661" s="6"/>
      <c r="H661" s="6"/>
      <c r="I661" s="6"/>
      <c r="J661" s="8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1"/>
      <c r="Z661" s="1"/>
      <c r="AA661" s="1"/>
      <c r="AB661" s="1"/>
      <c r="AC661" s="1"/>
    </row>
    <row r="662" spans="1:29" ht="13.5" customHeight="1">
      <c r="A662" s="6" t="s">
        <v>745</v>
      </c>
      <c r="B662" s="6" t="s">
        <v>489</v>
      </c>
      <c r="C662" s="10">
        <v>5940.0000000000009</v>
      </c>
      <c r="D662" s="10"/>
      <c r="E662" s="6"/>
      <c r="F662" s="6"/>
      <c r="G662" s="6"/>
      <c r="H662" s="6"/>
      <c r="I662" s="6"/>
      <c r="J662" s="8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1"/>
      <c r="Z662" s="1"/>
      <c r="AA662" s="1"/>
      <c r="AB662" s="1"/>
      <c r="AC662" s="1"/>
    </row>
    <row r="663" spans="1:29" ht="13.5" customHeight="1">
      <c r="A663" s="6" t="s">
        <v>746</v>
      </c>
      <c r="B663" s="6" t="s">
        <v>491</v>
      </c>
      <c r="C663" s="10">
        <v>6930.0000000000009</v>
      </c>
      <c r="D663" s="10"/>
      <c r="E663" s="6"/>
      <c r="F663" s="6"/>
      <c r="G663" s="6"/>
      <c r="H663" s="6"/>
      <c r="I663" s="6"/>
      <c r="J663" s="8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1"/>
      <c r="Z663" s="1"/>
      <c r="AA663" s="1"/>
      <c r="AB663" s="1"/>
      <c r="AC663" s="1"/>
    </row>
    <row r="664" spans="1:29" ht="13.5" customHeight="1">
      <c r="A664" s="6" t="s">
        <v>747</v>
      </c>
      <c r="B664" s="6" t="s">
        <v>493</v>
      </c>
      <c r="C664" s="10">
        <v>7920</v>
      </c>
      <c r="D664" s="10"/>
      <c r="E664" s="6"/>
      <c r="F664" s="6"/>
      <c r="G664" s="6"/>
      <c r="H664" s="6"/>
      <c r="I664" s="6"/>
      <c r="J664" s="8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1"/>
      <c r="Z664" s="1"/>
      <c r="AA664" s="1"/>
      <c r="AB664" s="1"/>
      <c r="AC664" s="1"/>
    </row>
    <row r="665" spans="1:29" ht="13.5" customHeight="1">
      <c r="A665" s="6" t="s">
        <v>748</v>
      </c>
      <c r="B665" s="6" t="s">
        <v>495</v>
      </c>
      <c r="C665" s="10">
        <v>8910</v>
      </c>
      <c r="D665" s="10"/>
      <c r="E665" s="6"/>
      <c r="F665" s="6"/>
      <c r="G665" s="6"/>
      <c r="H665" s="6"/>
      <c r="I665" s="6"/>
      <c r="J665" s="8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1"/>
      <c r="Z665" s="1"/>
      <c r="AA665" s="1"/>
      <c r="AB665" s="1"/>
      <c r="AC665" s="1"/>
    </row>
    <row r="666" spans="1:29" ht="13.5" customHeight="1">
      <c r="A666" s="6" t="s">
        <v>749</v>
      </c>
      <c r="B666" s="6" t="s">
        <v>497</v>
      </c>
      <c r="C666" s="10">
        <v>9900</v>
      </c>
      <c r="D666" s="10"/>
      <c r="E666" s="6"/>
      <c r="F666" s="6"/>
      <c r="G666" s="6"/>
      <c r="H666" s="6"/>
      <c r="I666" s="6"/>
      <c r="J666" s="8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1"/>
      <c r="Z666" s="1"/>
      <c r="AA666" s="1"/>
      <c r="AB666" s="1"/>
      <c r="AC666" s="1"/>
    </row>
    <row r="667" spans="1:29" ht="13.5" customHeight="1">
      <c r="A667" s="6" t="s">
        <v>750</v>
      </c>
      <c r="B667" s="6" t="s">
        <v>499</v>
      </c>
      <c r="C667" s="10">
        <v>10890</v>
      </c>
      <c r="D667" s="10"/>
      <c r="E667" s="6"/>
      <c r="F667" s="6"/>
      <c r="G667" s="6"/>
      <c r="H667" s="6"/>
      <c r="I667" s="6"/>
      <c r="J667" s="8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1"/>
      <c r="Z667" s="1"/>
      <c r="AA667" s="1"/>
      <c r="AB667" s="1"/>
      <c r="AC667" s="1"/>
    </row>
    <row r="668" spans="1:29" ht="13.5" customHeight="1">
      <c r="A668" s="6" t="s">
        <v>751</v>
      </c>
      <c r="B668" s="6" t="s">
        <v>501</v>
      </c>
      <c r="C668" s="10">
        <v>11880.000000000002</v>
      </c>
      <c r="D668" s="10"/>
      <c r="E668" s="6"/>
      <c r="F668" s="6"/>
      <c r="G668" s="6"/>
      <c r="H668" s="6"/>
      <c r="I668" s="6"/>
      <c r="J668" s="8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1"/>
      <c r="Z668" s="1"/>
      <c r="AA668" s="1"/>
      <c r="AB668" s="1"/>
      <c r="AC668" s="1"/>
    </row>
    <row r="669" spans="1:29" ht="13.5" customHeight="1">
      <c r="A669" s="6" t="s">
        <v>752</v>
      </c>
      <c r="B669" s="6" t="s">
        <v>503</v>
      </c>
      <c r="C669" s="10">
        <v>12870.000000000002</v>
      </c>
      <c r="D669" s="10"/>
      <c r="E669" s="6"/>
      <c r="F669" s="6"/>
      <c r="G669" s="6"/>
      <c r="H669" s="6"/>
      <c r="I669" s="6"/>
      <c r="J669" s="8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1"/>
      <c r="Z669" s="1"/>
      <c r="AA669" s="1"/>
      <c r="AB669" s="1"/>
      <c r="AC669" s="1"/>
    </row>
    <row r="670" spans="1:29" ht="13.5" customHeight="1">
      <c r="A670" s="6" t="s">
        <v>753</v>
      </c>
      <c r="B670" s="6" t="s">
        <v>505</v>
      </c>
      <c r="C670" s="10">
        <v>13860.000000000002</v>
      </c>
      <c r="D670" s="10"/>
      <c r="E670" s="6"/>
      <c r="F670" s="6"/>
      <c r="G670" s="6"/>
      <c r="H670" s="6"/>
      <c r="I670" s="6"/>
      <c r="J670" s="8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1"/>
      <c r="Z670" s="1"/>
      <c r="AA670" s="1"/>
      <c r="AB670" s="1"/>
      <c r="AC670" s="1"/>
    </row>
    <row r="671" spans="1:29" ht="13.5" customHeight="1">
      <c r="A671" s="6" t="s">
        <v>754</v>
      </c>
      <c r="B671" s="6" t="s">
        <v>507</v>
      </c>
      <c r="C671" s="10">
        <v>14850.000000000002</v>
      </c>
      <c r="D671" s="10"/>
      <c r="E671" s="6"/>
      <c r="F671" s="6"/>
      <c r="G671" s="6"/>
      <c r="H671" s="6"/>
      <c r="I671" s="6"/>
      <c r="J671" s="8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1"/>
      <c r="Z671" s="1"/>
      <c r="AA671" s="1"/>
      <c r="AB671" s="1"/>
      <c r="AC671" s="1"/>
    </row>
    <row r="672" spans="1:29" ht="13.5" customHeight="1">
      <c r="A672" s="6" t="s">
        <v>755</v>
      </c>
      <c r="B672" s="6" t="s">
        <v>509</v>
      </c>
      <c r="C672" s="10">
        <v>15840</v>
      </c>
      <c r="D672" s="10"/>
      <c r="E672" s="6"/>
      <c r="F672" s="6"/>
      <c r="G672" s="6"/>
      <c r="H672" s="6"/>
      <c r="I672" s="6"/>
      <c r="J672" s="8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1"/>
      <c r="Z672" s="1"/>
      <c r="AA672" s="1"/>
      <c r="AB672" s="1"/>
      <c r="AC672" s="1"/>
    </row>
    <row r="673" spans="1:29" ht="13.5" customHeight="1">
      <c r="A673" s="6" t="s">
        <v>756</v>
      </c>
      <c r="B673" s="6" t="s">
        <v>479</v>
      </c>
      <c r="C673" s="10">
        <v>4400</v>
      </c>
      <c r="D673" s="10"/>
      <c r="E673" s="6"/>
      <c r="F673" s="6"/>
      <c r="G673" s="6"/>
      <c r="H673" s="6"/>
      <c r="I673" s="6"/>
      <c r="J673" s="8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1"/>
      <c r="Z673" s="1"/>
      <c r="AA673" s="1"/>
      <c r="AB673" s="1"/>
      <c r="AC673" s="1"/>
    </row>
    <row r="674" spans="1:29" ht="13.5" customHeight="1">
      <c r="A674" s="6" t="s">
        <v>757</v>
      </c>
      <c r="B674" s="6" t="s">
        <v>481</v>
      </c>
      <c r="C674" s="10">
        <v>4400</v>
      </c>
      <c r="D674" s="10"/>
      <c r="E674" s="6"/>
      <c r="F674" s="6"/>
      <c r="G674" s="6"/>
      <c r="H674" s="6"/>
      <c r="I674" s="6"/>
      <c r="J674" s="8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1"/>
      <c r="Z674" s="1"/>
      <c r="AA674" s="1"/>
      <c r="AB674" s="1"/>
      <c r="AC674" s="1"/>
    </row>
    <row r="675" spans="1:29" ht="13.5" customHeight="1">
      <c r="A675" s="6" t="s">
        <v>758</v>
      </c>
      <c r="B675" s="6" t="s">
        <v>483</v>
      </c>
      <c r="C675" s="10">
        <v>4400</v>
      </c>
      <c r="D675" s="10"/>
      <c r="E675" s="6"/>
      <c r="F675" s="6"/>
      <c r="G675" s="6"/>
      <c r="H675" s="6"/>
      <c r="I675" s="6"/>
      <c r="J675" s="8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1"/>
      <c r="Z675" s="1"/>
      <c r="AA675" s="1"/>
      <c r="AB675" s="1"/>
      <c r="AC675" s="1"/>
    </row>
    <row r="676" spans="1:29" ht="13.5" customHeight="1">
      <c r="A676" s="6" t="s">
        <v>759</v>
      </c>
      <c r="B676" s="6" t="s">
        <v>485</v>
      </c>
      <c r="C676" s="10">
        <v>4400</v>
      </c>
      <c r="D676" s="10"/>
      <c r="E676" s="6"/>
      <c r="F676" s="6"/>
      <c r="G676" s="6"/>
      <c r="H676" s="6"/>
      <c r="I676" s="6"/>
      <c r="J676" s="8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1"/>
      <c r="Z676" s="1"/>
      <c r="AA676" s="1"/>
      <c r="AB676" s="1"/>
      <c r="AC676" s="1"/>
    </row>
    <row r="677" spans="1:29" ht="13.5" customHeight="1">
      <c r="A677" s="6" t="s">
        <v>760</v>
      </c>
      <c r="B677" s="6" t="s">
        <v>487</v>
      </c>
      <c r="C677" s="10">
        <v>4950</v>
      </c>
      <c r="D677" s="10"/>
      <c r="E677" s="6"/>
      <c r="F677" s="6"/>
      <c r="G677" s="6"/>
      <c r="H677" s="6"/>
      <c r="I677" s="6"/>
      <c r="J677" s="8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1"/>
      <c r="Z677" s="1"/>
      <c r="AA677" s="1"/>
      <c r="AB677" s="1"/>
      <c r="AC677" s="1"/>
    </row>
    <row r="678" spans="1:29" ht="13.5" customHeight="1">
      <c r="A678" s="6" t="s">
        <v>761</v>
      </c>
      <c r="B678" s="6" t="s">
        <v>489</v>
      </c>
      <c r="C678" s="10">
        <v>5940.0000000000009</v>
      </c>
      <c r="D678" s="10"/>
      <c r="E678" s="6"/>
      <c r="F678" s="6"/>
      <c r="G678" s="6"/>
      <c r="H678" s="6"/>
      <c r="I678" s="6"/>
      <c r="J678" s="8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1"/>
      <c r="Z678" s="1"/>
      <c r="AA678" s="1"/>
      <c r="AB678" s="1"/>
      <c r="AC678" s="1"/>
    </row>
    <row r="679" spans="1:29" ht="13.5" customHeight="1">
      <c r="A679" s="6" t="s">
        <v>762</v>
      </c>
      <c r="B679" s="6" t="s">
        <v>491</v>
      </c>
      <c r="C679" s="10">
        <v>6930.0000000000009</v>
      </c>
      <c r="D679" s="10"/>
      <c r="E679" s="6"/>
      <c r="F679" s="6"/>
      <c r="G679" s="6"/>
      <c r="H679" s="6"/>
      <c r="I679" s="6"/>
      <c r="J679" s="8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1"/>
      <c r="Z679" s="1"/>
      <c r="AA679" s="1"/>
      <c r="AB679" s="1"/>
      <c r="AC679" s="1"/>
    </row>
    <row r="680" spans="1:29" ht="13.5" customHeight="1">
      <c r="A680" s="6" t="s">
        <v>763</v>
      </c>
      <c r="B680" s="6" t="s">
        <v>493</v>
      </c>
      <c r="C680" s="10">
        <v>7920</v>
      </c>
      <c r="D680" s="10"/>
      <c r="E680" s="6"/>
      <c r="F680" s="6"/>
      <c r="G680" s="6"/>
      <c r="H680" s="6"/>
      <c r="I680" s="6"/>
      <c r="J680" s="8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1"/>
      <c r="Z680" s="1"/>
      <c r="AA680" s="1"/>
      <c r="AB680" s="1"/>
      <c r="AC680" s="1"/>
    </row>
    <row r="681" spans="1:29" ht="13.5" customHeight="1">
      <c r="A681" s="6" t="s">
        <v>764</v>
      </c>
      <c r="B681" s="6" t="s">
        <v>495</v>
      </c>
      <c r="C681" s="10">
        <v>8910</v>
      </c>
      <c r="D681" s="10"/>
      <c r="E681" s="6"/>
      <c r="F681" s="6"/>
      <c r="G681" s="6"/>
      <c r="H681" s="6"/>
      <c r="I681" s="6"/>
      <c r="J681" s="8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1"/>
      <c r="Z681" s="1"/>
      <c r="AA681" s="1"/>
      <c r="AB681" s="1"/>
      <c r="AC681" s="1"/>
    </row>
    <row r="682" spans="1:29" ht="13.5" customHeight="1">
      <c r="A682" s="6" t="s">
        <v>765</v>
      </c>
      <c r="B682" s="6" t="s">
        <v>497</v>
      </c>
      <c r="C682" s="10">
        <v>9900</v>
      </c>
      <c r="D682" s="10"/>
      <c r="E682" s="6"/>
      <c r="F682" s="6"/>
      <c r="G682" s="6"/>
      <c r="H682" s="6"/>
      <c r="I682" s="6"/>
      <c r="J682" s="8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1"/>
      <c r="Z682" s="1"/>
      <c r="AA682" s="1"/>
      <c r="AB682" s="1"/>
      <c r="AC682" s="1"/>
    </row>
    <row r="683" spans="1:29" ht="13.5" customHeight="1">
      <c r="A683" s="6" t="s">
        <v>766</v>
      </c>
      <c r="B683" s="6" t="s">
        <v>499</v>
      </c>
      <c r="C683" s="10">
        <v>10890</v>
      </c>
      <c r="D683" s="10"/>
      <c r="E683" s="6"/>
      <c r="F683" s="6"/>
      <c r="G683" s="6"/>
      <c r="H683" s="6"/>
      <c r="I683" s="6"/>
      <c r="J683" s="8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1"/>
      <c r="Z683" s="1"/>
      <c r="AA683" s="1"/>
      <c r="AB683" s="1"/>
      <c r="AC683" s="1"/>
    </row>
    <row r="684" spans="1:29" ht="13.5" customHeight="1">
      <c r="A684" s="6" t="s">
        <v>767</v>
      </c>
      <c r="B684" s="6" t="s">
        <v>501</v>
      </c>
      <c r="C684" s="10">
        <v>11880.000000000002</v>
      </c>
      <c r="D684" s="10"/>
      <c r="E684" s="6"/>
      <c r="F684" s="6"/>
      <c r="G684" s="6"/>
      <c r="H684" s="6"/>
      <c r="I684" s="6"/>
      <c r="J684" s="8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1"/>
      <c r="Z684" s="1"/>
      <c r="AA684" s="1"/>
      <c r="AB684" s="1"/>
      <c r="AC684" s="1"/>
    </row>
    <row r="685" spans="1:29" ht="13.5" customHeight="1">
      <c r="A685" s="6" t="s">
        <v>768</v>
      </c>
      <c r="B685" s="6" t="s">
        <v>503</v>
      </c>
      <c r="C685" s="10">
        <v>12870.000000000002</v>
      </c>
      <c r="D685" s="10"/>
      <c r="E685" s="6"/>
      <c r="F685" s="6"/>
      <c r="G685" s="6"/>
      <c r="H685" s="6"/>
      <c r="I685" s="6"/>
      <c r="J685" s="8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1"/>
      <c r="Z685" s="1"/>
      <c r="AA685" s="1"/>
      <c r="AB685" s="1"/>
      <c r="AC685" s="1"/>
    </row>
    <row r="686" spans="1:29" ht="13.5" customHeight="1">
      <c r="A686" s="6" t="s">
        <v>769</v>
      </c>
      <c r="B686" s="6" t="s">
        <v>505</v>
      </c>
      <c r="C686" s="10">
        <v>13860.000000000002</v>
      </c>
      <c r="D686" s="10"/>
      <c r="E686" s="6"/>
      <c r="F686" s="6"/>
      <c r="G686" s="6"/>
      <c r="H686" s="6"/>
      <c r="I686" s="6"/>
      <c r="J686" s="8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1"/>
      <c r="Z686" s="1"/>
      <c r="AA686" s="1"/>
      <c r="AB686" s="1"/>
      <c r="AC686" s="1"/>
    </row>
    <row r="687" spans="1:29" ht="13.5" customHeight="1">
      <c r="A687" s="6" t="s">
        <v>770</v>
      </c>
      <c r="B687" s="6" t="s">
        <v>507</v>
      </c>
      <c r="C687" s="10">
        <v>14850.000000000002</v>
      </c>
      <c r="D687" s="10"/>
      <c r="E687" s="6"/>
      <c r="F687" s="6"/>
      <c r="G687" s="6"/>
      <c r="H687" s="6"/>
      <c r="I687" s="6"/>
      <c r="J687" s="8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1"/>
      <c r="Z687" s="1"/>
      <c r="AA687" s="1"/>
      <c r="AB687" s="1"/>
      <c r="AC687" s="1"/>
    </row>
    <row r="688" spans="1:29" ht="13.5" customHeight="1">
      <c r="A688" s="6" t="s">
        <v>771</v>
      </c>
      <c r="B688" s="6" t="s">
        <v>509</v>
      </c>
      <c r="C688" s="10">
        <v>15840</v>
      </c>
      <c r="D688" s="10"/>
      <c r="E688" s="6"/>
      <c r="F688" s="6"/>
      <c r="G688" s="6"/>
      <c r="H688" s="6"/>
      <c r="I688" s="6"/>
      <c r="J688" s="8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1"/>
      <c r="Z688" s="1"/>
      <c r="AA688" s="1"/>
      <c r="AB688" s="1"/>
      <c r="AC688" s="1"/>
    </row>
    <row r="689" spans="1:29" ht="13.5" customHeight="1">
      <c r="A689" s="6" t="s">
        <v>772</v>
      </c>
      <c r="B689" s="6" t="s">
        <v>479</v>
      </c>
      <c r="C689" s="10">
        <v>4400</v>
      </c>
      <c r="D689" s="10"/>
      <c r="E689" s="6"/>
      <c r="F689" s="6"/>
      <c r="G689" s="6"/>
      <c r="H689" s="6"/>
      <c r="I689" s="6"/>
      <c r="J689" s="8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1"/>
      <c r="Z689" s="1"/>
      <c r="AA689" s="1"/>
      <c r="AB689" s="1"/>
      <c r="AC689" s="1"/>
    </row>
    <row r="690" spans="1:29" ht="13.5" customHeight="1">
      <c r="A690" s="6" t="s">
        <v>773</v>
      </c>
      <c r="B690" s="6" t="s">
        <v>481</v>
      </c>
      <c r="C690" s="10">
        <v>4400</v>
      </c>
      <c r="D690" s="10"/>
      <c r="E690" s="6"/>
      <c r="F690" s="6"/>
      <c r="G690" s="6"/>
      <c r="H690" s="6"/>
      <c r="I690" s="6"/>
      <c r="J690" s="8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1"/>
      <c r="Z690" s="1"/>
      <c r="AA690" s="1"/>
      <c r="AB690" s="1"/>
      <c r="AC690" s="1"/>
    </row>
    <row r="691" spans="1:29" ht="13.5" customHeight="1">
      <c r="A691" s="6" t="s">
        <v>774</v>
      </c>
      <c r="B691" s="6" t="s">
        <v>483</v>
      </c>
      <c r="C691" s="10">
        <v>4400</v>
      </c>
      <c r="D691" s="10"/>
      <c r="E691" s="6"/>
      <c r="F691" s="6"/>
      <c r="G691" s="6"/>
      <c r="H691" s="6"/>
      <c r="I691" s="6"/>
      <c r="J691" s="8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1"/>
      <c r="Z691" s="1"/>
      <c r="AA691" s="1"/>
      <c r="AB691" s="1"/>
      <c r="AC691" s="1"/>
    </row>
    <row r="692" spans="1:29" ht="13.5" customHeight="1">
      <c r="A692" s="6" t="s">
        <v>775</v>
      </c>
      <c r="B692" s="6" t="s">
        <v>485</v>
      </c>
      <c r="C692" s="10">
        <v>4400</v>
      </c>
      <c r="D692" s="10"/>
      <c r="E692" s="6"/>
      <c r="F692" s="6"/>
      <c r="G692" s="6"/>
      <c r="H692" s="6"/>
      <c r="I692" s="6"/>
      <c r="J692" s="8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1"/>
      <c r="Z692" s="1"/>
      <c r="AA692" s="1"/>
      <c r="AB692" s="1"/>
      <c r="AC692" s="1"/>
    </row>
    <row r="693" spans="1:29" ht="13.5" customHeight="1">
      <c r="A693" s="6" t="s">
        <v>776</v>
      </c>
      <c r="B693" s="6" t="s">
        <v>487</v>
      </c>
      <c r="C693" s="10">
        <v>4950</v>
      </c>
      <c r="D693" s="10"/>
      <c r="E693" s="6"/>
      <c r="F693" s="6"/>
      <c r="G693" s="6"/>
      <c r="H693" s="6"/>
      <c r="I693" s="6"/>
      <c r="J693" s="8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1"/>
      <c r="Z693" s="1"/>
      <c r="AA693" s="1"/>
      <c r="AB693" s="1"/>
      <c r="AC693" s="1"/>
    </row>
    <row r="694" spans="1:29" ht="13.5" customHeight="1">
      <c r="A694" s="6" t="s">
        <v>777</v>
      </c>
      <c r="B694" s="6" t="s">
        <v>489</v>
      </c>
      <c r="C694" s="10">
        <v>5940.0000000000009</v>
      </c>
      <c r="D694" s="10"/>
      <c r="E694" s="6"/>
      <c r="F694" s="6"/>
      <c r="G694" s="6"/>
      <c r="H694" s="6"/>
      <c r="I694" s="6"/>
      <c r="J694" s="8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1"/>
      <c r="Z694" s="1"/>
      <c r="AA694" s="1"/>
      <c r="AB694" s="1"/>
      <c r="AC694" s="1"/>
    </row>
    <row r="695" spans="1:29" ht="13.5" customHeight="1">
      <c r="A695" s="6" t="s">
        <v>778</v>
      </c>
      <c r="B695" s="6" t="s">
        <v>491</v>
      </c>
      <c r="C695" s="10">
        <v>6930.0000000000009</v>
      </c>
      <c r="D695" s="10"/>
      <c r="E695" s="6"/>
      <c r="F695" s="6"/>
      <c r="G695" s="6"/>
      <c r="H695" s="6"/>
      <c r="I695" s="6"/>
      <c r="J695" s="8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1"/>
      <c r="Z695" s="1"/>
      <c r="AA695" s="1"/>
      <c r="AB695" s="1"/>
      <c r="AC695" s="1"/>
    </row>
    <row r="696" spans="1:29" ht="13.5" customHeight="1">
      <c r="A696" s="6" t="s">
        <v>779</v>
      </c>
      <c r="B696" s="6" t="s">
        <v>493</v>
      </c>
      <c r="C696" s="10">
        <v>7920</v>
      </c>
      <c r="D696" s="10"/>
      <c r="E696" s="6"/>
      <c r="F696" s="6"/>
      <c r="G696" s="6"/>
      <c r="H696" s="6"/>
      <c r="I696" s="6"/>
      <c r="J696" s="8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1"/>
      <c r="Z696" s="1"/>
      <c r="AA696" s="1"/>
      <c r="AB696" s="1"/>
      <c r="AC696" s="1"/>
    </row>
    <row r="697" spans="1:29" ht="13.5" customHeight="1">
      <c r="A697" s="6" t="s">
        <v>780</v>
      </c>
      <c r="B697" s="6" t="s">
        <v>495</v>
      </c>
      <c r="C697" s="10">
        <v>8910</v>
      </c>
      <c r="D697" s="10"/>
      <c r="E697" s="6"/>
      <c r="F697" s="6"/>
      <c r="G697" s="6"/>
      <c r="H697" s="6"/>
      <c r="I697" s="6"/>
      <c r="J697" s="8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1"/>
      <c r="Z697" s="1"/>
      <c r="AA697" s="1"/>
      <c r="AB697" s="1"/>
      <c r="AC697" s="1"/>
    </row>
    <row r="698" spans="1:29" ht="13.5" customHeight="1">
      <c r="A698" s="6" t="s">
        <v>781</v>
      </c>
      <c r="B698" s="6" t="s">
        <v>497</v>
      </c>
      <c r="C698" s="10">
        <v>9900</v>
      </c>
      <c r="D698" s="10"/>
      <c r="E698" s="6"/>
      <c r="F698" s="6"/>
      <c r="G698" s="6"/>
      <c r="H698" s="6"/>
      <c r="I698" s="6"/>
      <c r="J698" s="8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1"/>
      <c r="Z698" s="1"/>
      <c r="AA698" s="1"/>
      <c r="AB698" s="1"/>
      <c r="AC698" s="1"/>
    </row>
    <row r="699" spans="1:29" ht="13.5" customHeight="1">
      <c r="A699" s="6" t="s">
        <v>782</v>
      </c>
      <c r="B699" s="6" t="s">
        <v>499</v>
      </c>
      <c r="C699" s="10">
        <v>10890</v>
      </c>
      <c r="D699" s="10"/>
      <c r="E699" s="6"/>
      <c r="F699" s="6"/>
      <c r="G699" s="6"/>
      <c r="H699" s="6"/>
      <c r="I699" s="6"/>
      <c r="J699" s="8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1"/>
      <c r="Z699" s="1"/>
      <c r="AA699" s="1"/>
      <c r="AB699" s="1"/>
      <c r="AC699" s="1"/>
    </row>
    <row r="700" spans="1:29" ht="13.5" customHeight="1">
      <c r="A700" s="6" t="s">
        <v>783</v>
      </c>
      <c r="B700" s="6" t="s">
        <v>501</v>
      </c>
      <c r="C700" s="10">
        <v>11880.000000000002</v>
      </c>
      <c r="D700" s="10"/>
      <c r="E700" s="6"/>
      <c r="F700" s="6"/>
      <c r="G700" s="6"/>
      <c r="H700" s="6"/>
      <c r="I700" s="6"/>
      <c r="J700" s="8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1"/>
      <c r="Z700" s="1"/>
      <c r="AA700" s="1"/>
      <c r="AB700" s="1"/>
      <c r="AC700" s="1"/>
    </row>
    <row r="701" spans="1:29" ht="13.5" customHeight="1">
      <c r="A701" s="6" t="s">
        <v>784</v>
      </c>
      <c r="B701" s="6" t="s">
        <v>503</v>
      </c>
      <c r="C701" s="10">
        <v>12870.000000000002</v>
      </c>
      <c r="D701" s="10"/>
      <c r="E701" s="6"/>
      <c r="F701" s="6"/>
      <c r="G701" s="6"/>
      <c r="H701" s="6"/>
      <c r="I701" s="6"/>
      <c r="J701" s="8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1"/>
      <c r="Z701" s="1"/>
      <c r="AA701" s="1"/>
      <c r="AB701" s="1"/>
      <c r="AC701" s="1"/>
    </row>
    <row r="702" spans="1:29" ht="13.5" customHeight="1">
      <c r="A702" s="6" t="s">
        <v>785</v>
      </c>
      <c r="B702" s="6" t="s">
        <v>505</v>
      </c>
      <c r="C702" s="10">
        <v>13860.000000000002</v>
      </c>
      <c r="D702" s="10"/>
      <c r="E702" s="6"/>
      <c r="F702" s="6"/>
      <c r="G702" s="6"/>
      <c r="H702" s="6"/>
      <c r="I702" s="6"/>
      <c r="J702" s="8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1"/>
      <c r="Z702" s="1"/>
      <c r="AA702" s="1"/>
      <c r="AB702" s="1"/>
      <c r="AC702" s="1"/>
    </row>
    <row r="703" spans="1:29" ht="13.5" customHeight="1">
      <c r="A703" s="6" t="s">
        <v>786</v>
      </c>
      <c r="B703" s="6" t="s">
        <v>507</v>
      </c>
      <c r="C703" s="10">
        <v>14850.000000000002</v>
      </c>
      <c r="D703" s="10"/>
      <c r="E703" s="6"/>
      <c r="F703" s="6"/>
      <c r="G703" s="6"/>
      <c r="H703" s="6"/>
      <c r="I703" s="6"/>
      <c r="J703" s="8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1"/>
      <c r="Z703" s="1"/>
      <c r="AA703" s="1"/>
      <c r="AB703" s="1"/>
      <c r="AC703" s="1"/>
    </row>
    <row r="704" spans="1:29" ht="13.5" customHeight="1">
      <c r="A704" s="6" t="s">
        <v>787</v>
      </c>
      <c r="B704" s="6" t="s">
        <v>509</v>
      </c>
      <c r="C704" s="10">
        <v>15840</v>
      </c>
      <c r="D704" s="10"/>
      <c r="E704" s="6"/>
      <c r="F704" s="6"/>
      <c r="G704" s="6"/>
      <c r="H704" s="6"/>
      <c r="I704" s="6"/>
      <c r="J704" s="8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1"/>
      <c r="Z704" s="1"/>
      <c r="AA704" s="1"/>
      <c r="AB704" s="1"/>
      <c r="AC704" s="1"/>
    </row>
    <row r="705" spans="1:29" ht="13.5" customHeight="1">
      <c r="A705" s="6" t="s">
        <v>788</v>
      </c>
      <c r="B705" s="6" t="s">
        <v>479</v>
      </c>
      <c r="C705" s="10">
        <v>11000</v>
      </c>
      <c r="D705" s="10"/>
      <c r="E705" s="6"/>
      <c r="F705" s="6"/>
      <c r="G705" s="6"/>
      <c r="H705" s="6"/>
      <c r="I705" s="6"/>
      <c r="J705" s="8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1"/>
      <c r="Z705" s="1"/>
      <c r="AA705" s="1"/>
      <c r="AB705" s="1"/>
      <c r="AC705" s="1"/>
    </row>
    <row r="706" spans="1:29" ht="13.5" customHeight="1">
      <c r="A706" s="6" t="s">
        <v>789</v>
      </c>
      <c r="B706" s="6" t="s">
        <v>481</v>
      </c>
      <c r="C706" s="10">
        <v>11000</v>
      </c>
      <c r="D706" s="10"/>
      <c r="E706" s="6"/>
      <c r="F706" s="6"/>
      <c r="G706" s="6"/>
      <c r="H706" s="6"/>
      <c r="I706" s="6"/>
      <c r="J706" s="8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1"/>
      <c r="Z706" s="1"/>
      <c r="AA706" s="1"/>
      <c r="AB706" s="1"/>
      <c r="AC706" s="1"/>
    </row>
    <row r="707" spans="1:29" ht="13.5" customHeight="1">
      <c r="A707" s="6" t="s">
        <v>790</v>
      </c>
      <c r="B707" s="6" t="s">
        <v>483</v>
      </c>
      <c r="C707" s="10">
        <v>11000</v>
      </c>
      <c r="D707" s="10"/>
      <c r="E707" s="6"/>
      <c r="F707" s="6"/>
      <c r="G707" s="6"/>
      <c r="H707" s="6"/>
      <c r="I707" s="6"/>
      <c r="J707" s="8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1"/>
      <c r="Z707" s="1"/>
      <c r="AA707" s="1"/>
      <c r="AB707" s="1"/>
      <c r="AC707" s="1"/>
    </row>
    <row r="708" spans="1:29" ht="13.5" customHeight="1">
      <c r="A708" s="6" t="s">
        <v>791</v>
      </c>
      <c r="B708" s="6" t="s">
        <v>485</v>
      </c>
      <c r="C708" s="10">
        <v>11000</v>
      </c>
      <c r="D708" s="10"/>
      <c r="E708" s="6"/>
      <c r="F708" s="6"/>
      <c r="G708" s="6"/>
      <c r="H708" s="6"/>
      <c r="I708" s="6"/>
      <c r="J708" s="8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1"/>
      <c r="Z708" s="1"/>
      <c r="AA708" s="1"/>
      <c r="AB708" s="1"/>
      <c r="AC708" s="1"/>
    </row>
    <row r="709" spans="1:29" ht="13.5" customHeight="1">
      <c r="A709" s="6" t="s">
        <v>792</v>
      </c>
      <c r="B709" s="6" t="s">
        <v>487</v>
      </c>
      <c r="C709" s="10">
        <v>11000</v>
      </c>
      <c r="D709" s="10"/>
      <c r="E709" s="6"/>
      <c r="F709" s="6"/>
      <c r="G709" s="6"/>
      <c r="H709" s="6"/>
      <c r="I709" s="6"/>
      <c r="J709" s="8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1"/>
      <c r="Z709" s="1"/>
      <c r="AA709" s="1"/>
      <c r="AB709" s="1"/>
      <c r="AC709" s="1"/>
    </row>
    <row r="710" spans="1:29" ht="13.5" customHeight="1">
      <c r="A710" s="6" t="s">
        <v>793</v>
      </c>
      <c r="B710" s="6" t="s">
        <v>489</v>
      </c>
      <c r="C710" s="10">
        <v>11000</v>
      </c>
      <c r="D710" s="10"/>
      <c r="E710" s="6"/>
      <c r="F710" s="6"/>
      <c r="G710" s="6"/>
      <c r="H710" s="6"/>
      <c r="I710" s="6"/>
      <c r="J710" s="8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1"/>
      <c r="Z710" s="1"/>
      <c r="AA710" s="1"/>
      <c r="AB710" s="1"/>
      <c r="AC710" s="1"/>
    </row>
    <row r="711" spans="1:29" ht="13.5" customHeight="1">
      <c r="A711" s="6" t="s">
        <v>794</v>
      </c>
      <c r="B711" s="6" t="s">
        <v>491</v>
      </c>
      <c r="C711" s="10">
        <v>11000</v>
      </c>
      <c r="D711" s="10"/>
      <c r="E711" s="6"/>
      <c r="F711" s="6"/>
      <c r="G711" s="6"/>
      <c r="H711" s="6"/>
      <c r="I711" s="6"/>
      <c r="J711" s="8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1"/>
      <c r="Z711" s="1"/>
      <c r="AA711" s="1"/>
      <c r="AB711" s="1"/>
      <c r="AC711" s="1"/>
    </row>
    <row r="712" spans="1:29" ht="13.5" customHeight="1">
      <c r="A712" s="6" t="s">
        <v>795</v>
      </c>
      <c r="B712" s="6" t="s">
        <v>493</v>
      </c>
      <c r="C712" s="10">
        <v>11000</v>
      </c>
      <c r="D712" s="10"/>
      <c r="E712" s="6"/>
      <c r="F712" s="6"/>
      <c r="G712" s="6"/>
      <c r="H712" s="6"/>
      <c r="I712" s="6"/>
      <c r="J712" s="8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1"/>
      <c r="Z712" s="1"/>
      <c r="AA712" s="1"/>
      <c r="AB712" s="1"/>
      <c r="AC712" s="1"/>
    </row>
    <row r="713" spans="1:29" ht="13.5" customHeight="1">
      <c r="A713" s="6" t="s">
        <v>796</v>
      </c>
      <c r="B713" s="6" t="s">
        <v>495</v>
      </c>
      <c r="C713" s="10">
        <v>11000</v>
      </c>
      <c r="D713" s="10"/>
      <c r="E713" s="6"/>
      <c r="F713" s="6"/>
      <c r="G713" s="6"/>
      <c r="H713" s="6"/>
      <c r="I713" s="6"/>
      <c r="J713" s="8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1"/>
      <c r="Z713" s="1"/>
      <c r="AA713" s="1"/>
      <c r="AB713" s="1"/>
      <c r="AC713" s="1"/>
    </row>
    <row r="714" spans="1:29" ht="13.5" customHeight="1">
      <c r="A714" s="6" t="s">
        <v>797</v>
      </c>
      <c r="B714" s="6" t="s">
        <v>497</v>
      </c>
      <c r="C714" s="10">
        <v>12100.000000000002</v>
      </c>
      <c r="D714" s="10"/>
      <c r="E714" s="6"/>
      <c r="F714" s="6"/>
      <c r="G714" s="6"/>
      <c r="H714" s="6"/>
      <c r="I714" s="6"/>
      <c r="J714" s="8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1"/>
      <c r="Z714" s="1"/>
      <c r="AA714" s="1"/>
      <c r="AB714" s="1"/>
      <c r="AC714" s="1"/>
    </row>
    <row r="715" spans="1:29" ht="13.5" customHeight="1">
      <c r="A715" s="6" t="s">
        <v>798</v>
      </c>
      <c r="B715" s="6" t="s">
        <v>499</v>
      </c>
      <c r="C715" s="10">
        <v>13310.000000000002</v>
      </c>
      <c r="D715" s="10"/>
      <c r="E715" s="6"/>
      <c r="F715" s="6"/>
      <c r="G715" s="6"/>
      <c r="H715" s="6"/>
      <c r="I715" s="6"/>
      <c r="J715" s="8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1"/>
      <c r="Z715" s="1"/>
      <c r="AA715" s="1"/>
      <c r="AB715" s="1"/>
      <c r="AC715" s="1"/>
    </row>
    <row r="716" spans="1:29" ht="13.5" customHeight="1">
      <c r="A716" s="6" t="s">
        <v>799</v>
      </c>
      <c r="B716" s="6" t="s">
        <v>501</v>
      </c>
      <c r="C716" s="10">
        <v>14520.000000000002</v>
      </c>
      <c r="D716" s="10"/>
      <c r="E716" s="6"/>
      <c r="F716" s="6"/>
      <c r="G716" s="6"/>
      <c r="H716" s="6"/>
      <c r="I716" s="6"/>
      <c r="J716" s="8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1"/>
      <c r="Z716" s="1"/>
      <c r="AA716" s="1"/>
      <c r="AB716" s="1"/>
      <c r="AC716" s="1"/>
    </row>
    <row r="717" spans="1:29" ht="13.5" customHeight="1">
      <c r="A717" s="6" t="s">
        <v>800</v>
      </c>
      <c r="B717" s="6" t="s">
        <v>503</v>
      </c>
      <c r="C717" s="10">
        <v>15730</v>
      </c>
      <c r="D717" s="10"/>
      <c r="E717" s="6"/>
      <c r="F717" s="6"/>
      <c r="G717" s="6"/>
      <c r="H717" s="6"/>
      <c r="I717" s="6"/>
      <c r="J717" s="8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1"/>
      <c r="Z717" s="1"/>
      <c r="AA717" s="1"/>
      <c r="AB717" s="1"/>
      <c r="AC717" s="1"/>
    </row>
    <row r="718" spans="1:29" ht="13.5" customHeight="1">
      <c r="A718" s="6" t="s">
        <v>801</v>
      </c>
      <c r="B718" s="6" t="s">
        <v>505</v>
      </c>
      <c r="C718" s="10">
        <v>16940</v>
      </c>
      <c r="D718" s="10"/>
      <c r="E718" s="6"/>
      <c r="F718" s="6"/>
      <c r="G718" s="6"/>
      <c r="H718" s="6"/>
      <c r="I718" s="6"/>
      <c r="J718" s="8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1"/>
      <c r="Z718" s="1"/>
      <c r="AA718" s="1"/>
      <c r="AB718" s="1"/>
      <c r="AC718" s="1"/>
    </row>
    <row r="719" spans="1:29" ht="13.5" customHeight="1">
      <c r="A719" s="6" t="s">
        <v>802</v>
      </c>
      <c r="B719" s="6" t="s">
        <v>507</v>
      </c>
      <c r="C719" s="10">
        <v>18150</v>
      </c>
      <c r="D719" s="10"/>
      <c r="E719" s="6"/>
      <c r="F719" s="6"/>
      <c r="G719" s="6"/>
      <c r="H719" s="6"/>
      <c r="I719" s="6"/>
      <c r="J719" s="8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1"/>
      <c r="Z719" s="1"/>
      <c r="AA719" s="1"/>
      <c r="AB719" s="1"/>
      <c r="AC719" s="1"/>
    </row>
    <row r="720" spans="1:29" ht="13.5" customHeight="1">
      <c r="A720" s="6" t="s">
        <v>803</v>
      </c>
      <c r="B720" s="6" t="s">
        <v>509</v>
      </c>
      <c r="C720" s="10">
        <v>19360</v>
      </c>
      <c r="D720" s="10"/>
      <c r="E720" s="6"/>
      <c r="F720" s="6"/>
      <c r="G720" s="6"/>
      <c r="H720" s="6"/>
      <c r="I720" s="6"/>
      <c r="J720" s="8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1"/>
      <c r="Z720" s="1"/>
      <c r="AA720" s="1"/>
      <c r="AB720" s="1"/>
      <c r="AC720" s="1"/>
    </row>
    <row r="721" spans="1:29" ht="13.5" customHeight="1">
      <c r="A721" s="6" t="s">
        <v>804</v>
      </c>
      <c r="B721" s="6" t="s">
        <v>511</v>
      </c>
      <c r="C721" s="10">
        <v>20570</v>
      </c>
      <c r="D721" s="10"/>
      <c r="E721" s="6"/>
      <c r="F721" s="6"/>
      <c r="G721" s="6"/>
      <c r="H721" s="6"/>
      <c r="I721" s="6"/>
      <c r="J721" s="8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1"/>
      <c r="Z721" s="1"/>
      <c r="AA721" s="1"/>
      <c r="AB721" s="1"/>
      <c r="AC721" s="1"/>
    </row>
    <row r="722" spans="1:29" ht="13.5" customHeight="1">
      <c r="A722" s="6" t="s">
        <v>805</v>
      </c>
      <c r="B722" s="6" t="s">
        <v>513</v>
      </c>
      <c r="C722" s="10">
        <v>21780</v>
      </c>
      <c r="D722" s="10"/>
      <c r="E722" s="6"/>
      <c r="F722" s="6"/>
      <c r="G722" s="6"/>
      <c r="H722" s="6"/>
      <c r="I722" s="6"/>
      <c r="J722" s="8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1"/>
      <c r="Z722" s="1"/>
      <c r="AA722" s="1"/>
      <c r="AB722" s="1"/>
      <c r="AC722" s="1"/>
    </row>
    <row r="723" spans="1:29" ht="13.5" customHeight="1">
      <c r="A723" s="6" t="s">
        <v>806</v>
      </c>
      <c r="B723" s="6" t="s">
        <v>515</v>
      </c>
      <c r="C723" s="10">
        <v>22990.000000000004</v>
      </c>
      <c r="D723" s="10"/>
      <c r="E723" s="6"/>
      <c r="F723" s="6"/>
      <c r="G723" s="6"/>
      <c r="H723" s="6"/>
      <c r="I723" s="6"/>
      <c r="J723" s="8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1"/>
      <c r="Z723" s="1"/>
      <c r="AA723" s="1"/>
      <c r="AB723" s="1"/>
      <c r="AC723" s="1"/>
    </row>
    <row r="724" spans="1:29" ht="13.5" customHeight="1">
      <c r="A724" s="6" t="s">
        <v>807</v>
      </c>
      <c r="B724" s="6" t="s">
        <v>517</v>
      </c>
      <c r="C724" s="10">
        <v>24200.000000000004</v>
      </c>
      <c r="D724" s="10"/>
      <c r="E724" s="6"/>
      <c r="F724" s="6"/>
      <c r="G724" s="6"/>
      <c r="H724" s="6"/>
      <c r="I724" s="6"/>
      <c r="J724" s="8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1"/>
      <c r="Z724" s="1"/>
      <c r="AA724" s="1"/>
      <c r="AB724" s="1"/>
      <c r="AC724" s="1"/>
    </row>
    <row r="725" spans="1:29" ht="13.5" customHeight="1">
      <c r="A725" s="6" t="s">
        <v>808</v>
      </c>
      <c r="B725" s="6" t="s">
        <v>519</v>
      </c>
      <c r="C725" s="10">
        <v>25410.000000000004</v>
      </c>
      <c r="D725" s="10"/>
      <c r="E725" s="6"/>
      <c r="F725" s="6"/>
      <c r="G725" s="6"/>
      <c r="H725" s="6"/>
      <c r="I725" s="6"/>
      <c r="J725" s="8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1"/>
      <c r="Z725" s="1"/>
      <c r="AA725" s="1"/>
      <c r="AB725" s="1"/>
      <c r="AC725" s="1"/>
    </row>
    <row r="726" spans="1:29" ht="13.5" customHeight="1">
      <c r="A726" s="6" t="s">
        <v>809</v>
      </c>
      <c r="B726" s="6" t="s">
        <v>521</v>
      </c>
      <c r="C726" s="10">
        <v>26620.000000000004</v>
      </c>
      <c r="D726" s="10"/>
      <c r="E726" s="6"/>
      <c r="F726" s="6"/>
      <c r="G726" s="6"/>
      <c r="H726" s="6"/>
      <c r="I726" s="6"/>
      <c r="J726" s="8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1"/>
      <c r="Z726" s="1"/>
      <c r="AA726" s="1"/>
      <c r="AB726" s="1"/>
      <c r="AC726" s="1"/>
    </row>
    <row r="727" spans="1:29" ht="13.5" customHeight="1">
      <c r="A727" s="6" t="s">
        <v>810</v>
      </c>
      <c r="B727" s="6" t="s">
        <v>523</v>
      </c>
      <c r="C727" s="10">
        <v>27830.000000000004</v>
      </c>
      <c r="D727" s="10"/>
      <c r="E727" s="6"/>
      <c r="F727" s="6"/>
      <c r="G727" s="6"/>
      <c r="H727" s="6"/>
      <c r="I727" s="6"/>
      <c r="J727" s="8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1"/>
      <c r="Z727" s="1"/>
      <c r="AA727" s="1"/>
      <c r="AB727" s="1"/>
      <c r="AC727" s="1"/>
    </row>
    <row r="728" spans="1:29" ht="13.5" customHeight="1">
      <c r="A728" s="6" t="s">
        <v>811</v>
      </c>
      <c r="B728" s="6" t="s">
        <v>525</v>
      </c>
      <c r="C728" s="10">
        <v>29040.000000000004</v>
      </c>
      <c r="D728" s="10"/>
      <c r="E728" s="6"/>
      <c r="F728" s="6"/>
      <c r="G728" s="6"/>
      <c r="H728" s="6"/>
      <c r="I728" s="6"/>
      <c r="J728" s="8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1"/>
      <c r="Z728" s="1"/>
      <c r="AA728" s="1"/>
      <c r="AB728" s="1"/>
      <c r="AC728" s="1"/>
    </row>
    <row r="729" spans="1:29" ht="13.5" customHeight="1">
      <c r="A729" s="6" t="s">
        <v>812</v>
      </c>
      <c r="B729" s="6" t="s">
        <v>527</v>
      </c>
      <c r="C729" s="10">
        <v>30250.000000000004</v>
      </c>
      <c r="D729" s="10"/>
      <c r="E729" s="6"/>
      <c r="F729" s="6"/>
      <c r="G729" s="6"/>
      <c r="H729" s="6"/>
      <c r="I729" s="6"/>
      <c r="J729" s="8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1"/>
      <c r="Z729" s="1"/>
      <c r="AA729" s="1"/>
      <c r="AB729" s="1"/>
      <c r="AC729" s="1"/>
    </row>
    <row r="730" spans="1:29" ht="13.5" customHeight="1">
      <c r="A730" s="6" t="s">
        <v>813</v>
      </c>
      <c r="B730" s="6" t="s">
        <v>529</v>
      </c>
      <c r="C730" s="10">
        <v>31460</v>
      </c>
      <c r="D730" s="10"/>
      <c r="E730" s="6"/>
      <c r="F730" s="6"/>
      <c r="G730" s="6"/>
      <c r="H730" s="6"/>
      <c r="I730" s="6"/>
      <c r="J730" s="8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1"/>
      <c r="Z730" s="1"/>
      <c r="AA730" s="1"/>
      <c r="AB730" s="1"/>
      <c r="AC730" s="1"/>
    </row>
    <row r="731" spans="1:29" ht="13.5" customHeight="1">
      <c r="A731" s="6" t="s">
        <v>814</v>
      </c>
      <c r="B731" s="6" t="s">
        <v>531</v>
      </c>
      <c r="C731" s="10">
        <v>32670</v>
      </c>
      <c r="D731" s="10"/>
      <c r="E731" s="6"/>
      <c r="F731" s="6"/>
      <c r="G731" s="6"/>
      <c r="H731" s="6"/>
      <c r="I731" s="6"/>
      <c r="J731" s="8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1"/>
      <c r="Z731" s="1"/>
      <c r="AA731" s="1"/>
      <c r="AB731" s="1"/>
      <c r="AC731" s="1"/>
    </row>
    <row r="732" spans="1:29" ht="13.5" customHeight="1">
      <c r="A732" s="6" t="s">
        <v>815</v>
      </c>
      <c r="B732" s="6" t="s">
        <v>533</v>
      </c>
      <c r="C732" s="10">
        <v>33880</v>
      </c>
      <c r="D732" s="10"/>
      <c r="E732" s="6"/>
      <c r="F732" s="6"/>
      <c r="G732" s="6"/>
      <c r="H732" s="6"/>
      <c r="I732" s="6"/>
      <c r="J732" s="8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1"/>
      <c r="Z732" s="1"/>
      <c r="AA732" s="1"/>
      <c r="AB732" s="1"/>
      <c r="AC732" s="1"/>
    </row>
    <row r="733" spans="1:29" ht="13.5" customHeight="1">
      <c r="A733" s="6" t="s">
        <v>816</v>
      </c>
      <c r="B733" s="6" t="s">
        <v>535</v>
      </c>
      <c r="C733" s="10">
        <v>35090</v>
      </c>
      <c r="D733" s="10"/>
      <c r="E733" s="6"/>
      <c r="F733" s="6"/>
      <c r="G733" s="6"/>
      <c r="H733" s="6"/>
      <c r="I733" s="6"/>
      <c r="J733" s="8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1"/>
      <c r="Z733" s="1"/>
      <c r="AA733" s="1"/>
      <c r="AB733" s="1"/>
      <c r="AC733" s="1"/>
    </row>
    <row r="734" spans="1:29" ht="13.5" customHeight="1">
      <c r="A734" s="6" t="s">
        <v>817</v>
      </c>
      <c r="B734" s="6" t="s">
        <v>537</v>
      </c>
      <c r="C734" s="10">
        <v>36300</v>
      </c>
      <c r="D734" s="10"/>
      <c r="E734" s="6"/>
      <c r="F734" s="6"/>
      <c r="G734" s="6"/>
      <c r="H734" s="6"/>
      <c r="I734" s="6"/>
      <c r="J734" s="8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1"/>
      <c r="Z734" s="1"/>
      <c r="AA734" s="1"/>
      <c r="AB734" s="1"/>
      <c r="AC734" s="1"/>
    </row>
    <row r="735" spans="1:29" ht="13.5" customHeight="1">
      <c r="A735" s="6" t="s">
        <v>818</v>
      </c>
      <c r="B735" s="6" t="s">
        <v>539</v>
      </c>
      <c r="C735" s="10">
        <v>37510</v>
      </c>
      <c r="D735" s="10"/>
      <c r="E735" s="6"/>
      <c r="F735" s="6"/>
      <c r="G735" s="6"/>
      <c r="H735" s="6"/>
      <c r="I735" s="6"/>
      <c r="J735" s="8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1"/>
      <c r="Z735" s="1"/>
      <c r="AA735" s="1"/>
      <c r="AB735" s="1"/>
      <c r="AC735" s="1"/>
    </row>
    <row r="736" spans="1:29" ht="13.5" customHeight="1">
      <c r="A736" s="6" t="s">
        <v>819</v>
      </c>
      <c r="B736" s="6" t="s">
        <v>541</v>
      </c>
      <c r="C736" s="10">
        <v>38720</v>
      </c>
      <c r="D736" s="10"/>
      <c r="E736" s="6"/>
      <c r="F736" s="6"/>
      <c r="G736" s="6"/>
      <c r="H736" s="6"/>
      <c r="I736" s="6"/>
      <c r="J736" s="8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1"/>
      <c r="Z736" s="1"/>
      <c r="AA736" s="1"/>
      <c r="AB736" s="1"/>
      <c r="AC736" s="1"/>
    </row>
    <row r="737" spans="1:29" ht="13.5" customHeight="1">
      <c r="A737" s="6" t="s">
        <v>820</v>
      </c>
      <c r="B737" s="6" t="s">
        <v>543</v>
      </c>
      <c r="C737" s="10">
        <v>39930</v>
      </c>
      <c r="D737" s="10"/>
      <c r="E737" s="6"/>
      <c r="F737" s="6"/>
      <c r="G737" s="6"/>
      <c r="H737" s="6"/>
      <c r="I737" s="6"/>
      <c r="J737" s="8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1"/>
      <c r="Z737" s="1"/>
      <c r="AA737" s="1"/>
      <c r="AB737" s="1"/>
      <c r="AC737" s="1"/>
    </row>
    <row r="738" spans="1:29" ht="13.5" customHeight="1">
      <c r="A738" s="6" t="s">
        <v>821</v>
      </c>
      <c r="B738" s="6" t="s">
        <v>545</v>
      </c>
      <c r="C738" s="10">
        <v>41140</v>
      </c>
      <c r="D738" s="10"/>
      <c r="E738" s="6"/>
      <c r="F738" s="6"/>
      <c r="G738" s="6"/>
      <c r="H738" s="6"/>
      <c r="I738" s="6"/>
      <c r="J738" s="8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1"/>
      <c r="Z738" s="1"/>
      <c r="AA738" s="1"/>
      <c r="AB738" s="1"/>
      <c r="AC738" s="1"/>
    </row>
    <row r="739" spans="1:29" ht="13.5" customHeight="1">
      <c r="A739" s="6" t="s">
        <v>822</v>
      </c>
      <c r="B739" s="6" t="s">
        <v>547</v>
      </c>
      <c r="C739" s="10">
        <v>42350</v>
      </c>
      <c r="D739" s="10"/>
      <c r="E739" s="6"/>
      <c r="F739" s="6"/>
      <c r="G739" s="6"/>
      <c r="H739" s="6"/>
      <c r="I739" s="6"/>
      <c r="J739" s="8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1"/>
      <c r="Z739" s="1"/>
      <c r="AA739" s="1"/>
      <c r="AB739" s="1"/>
      <c r="AC739" s="1"/>
    </row>
    <row r="740" spans="1:29" ht="13.5" customHeight="1">
      <c r="A740" s="6" t="s">
        <v>823</v>
      </c>
      <c r="B740" s="6" t="s">
        <v>549</v>
      </c>
      <c r="C740" s="10">
        <v>43560</v>
      </c>
      <c r="D740" s="10"/>
      <c r="E740" s="6"/>
      <c r="F740" s="6"/>
      <c r="G740" s="6"/>
      <c r="H740" s="6"/>
      <c r="I740" s="6"/>
      <c r="J740" s="8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1"/>
      <c r="Z740" s="1"/>
      <c r="AA740" s="1"/>
      <c r="AB740" s="1"/>
      <c r="AC740" s="1"/>
    </row>
    <row r="741" spans="1:29" ht="13.5" customHeight="1">
      <c r="A741" s="6" t="s">
        <v>824</v>
      </c>
      <c r="B741" s="6" t="s">
        <v>551</v>
      </c>
      <c r="C741" s="10">
        <v>44770</v>
      </c>
      <c r="D741" s="10"/>
      <c r="E741" s="6"/>
      <c r="F741" s="6"/>
      <c r="G741" s="6"/>
      <c r="H741" s="6"/>
      <c r="I741" s="6"/>
      <c r="J741" s="8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1"/>
      <c r="Z741" s="1"/>
      <c r="AA741" s="1"/>
      <c r="AB741" s="1"/>
      <c r="AC741" s="1"/>
    </row>
    <row r="742" spans="1:29" ht="13.5" customHeight="1">
      <c r="A742" s="6" t="s">
        <v>825</v>
      </c>
      <c r="B742" s="6" t="s">
        <v>553</v>
      </c>
      <c r="C742" s="10">
        <v>45980.000000000007</v>
      </c>
      <c r="D742" s="10"/>
      <c r="E742" s="6"/>
      <c r="F742" s="6"/>
      <c r="G742" s="6"/>
      <c r="H742" s="6"/>
      <c r="I742" s="6"/>
      <c r="J742" s="8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1"/>
      <c r="Z742" s="1"/>
      <c r="AA742" s="1"/>
      <c r="AB742" s="1"/>
      <c r="AC742" s="1"/>
    </row>
    <row r="743" spans="1:29" ht="13.5" customHeight="1">
      <c r="A743" s="6" t="s">
        <v>826</v>
      </c>
      <c r="B743" s="6" t="s">
        <v>555</v>
      </c>
      <c r="C743" s="10">
        <v>47190.000000000007</v>
      </c>
      <c r="D743" s="10"/>
      <c r="E743" s="6"/>
      <c r="F743" s="6"/>
      <c r="G743" s="6"/>
      <c r="H743" s="6"/>
      <c r="I743" s="6"/>
      <c r="J743" s="8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1"/>
      <c r="Z743" s="1"/>
      <c r="AA743" s="1"/>
      <c r="AB743" s="1"/>
      <c r="AC743" s="1"/>
    </row>
    <row r="744" spans="1:29" ht="13.5" customHeight="1">
      <c r="A744" s="6" t="s">
        <v>827</v>
      </c>
      <c r="B744" s="6" t="s">
        <v>557</v>
      </c>
      <c r="C744" s="10">
        <v>48400.000000000007</v>
      </c>
      <c r="D744" s="10"/>
      <c r="E744" s="6"/>
      <c r="F744" s="6"/>
      <c r="G744" s="6"/>
      <c r="H744" s="6"/>
      <c r="I744" s="6"/>
      <c r="J744" s="8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1"/>
      <c r="Z744" s="1"/>
      <c r="AA744" s="1"/>
      <c r="AB744" s="1"/>
      <c r="AC744" s="1"/>
    </row>
    <row r="745" spans="1:29" ht="13.5" customHeight="1">
      <c r="A745" s="6" t="s">
        <v>828</v>
      </c>
      <c r="B745" s="6" t="s">
        <v>479</v>
      </c>
      <c r="C745" s="10">
        <v>13200.000000000002</v>
      </c>
      <c r="D745" s="10"/>
      <c r="E745" s="6"/>
      <c r="F745" s="6"/>
      <c r="G745" s="6"/>
      <c r="H745" s="6"/>
      <c r="I745" s="6"/>
      <c r="J745" s="8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1"/>
      <c r="Z745" s="1"/>
      <c r="AA745" s="1"/>
      <c r="AB745" s="1"/>
      <c r="AC745" s="1"/>
    </row>
    <row r="746" spans="1:29" ht="13.5" customHeight="1">
      <c r="A746" s="6" t="s">
        <v>829</v>
      </c>
      <c r="B746" s="6" t="s">
        <v>481</v>
      </c>
      <c r="C746" s="10">
        <v>13200.000000000002</v>
      </c>
      <c r="D746" s="10"/>
      <c r="E746" s="6"/>
      <c r="F746" s="6"/>
      <c r="G746" s="6"/>
      <c r="H746" s="6"/>
      <c r="I746" s="6"/>
      <c r="J746" s="8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1"/>
      <c r="Z746" s="1"/>
      <c r="AA746" s="1"/>
      <c r="AB746" s="1"/>
      <c r="AC746" s="1"/>
    </row>
    <row r="747" spans="1:29" ht="13.5" customHeight="1">
      <c r="A747" s="6" t="s">
        <v>830</v>
      </c>
      <c r="B747" s="6" t="s">
        <v>483</v>
      </c>
      <c r="C747" s="10">
        <v>13200.000000000002</v>
      </c>
      <c r="D747" s="10"/>
      <c r="E747" s="6"/>
      <c r="F747" s="6"/>
      <c r="G747" s="6"/>
      <c r="H747" s="6"/>
      <c r="I747" s="6"/>
      <c r="J747" s="8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1"/>
      <c r="Z747" s="1"/>
      <c r="AA747" s="1"/>
      <c r="AB747" s="1"/>
      <c r="AC747" s="1"/>
    </row>
    <row r="748" spans="1:29" ht="13.5" customHeight="1">
      <c r="A748" s="6" t="s">
        <v>831</v>
      </c>
      <c r="B748" s="6" t="s">
        <v>485</v>
      </c>
      <c r="C748" s="10">
        <v>13200.000000000002</v>
      </c>
      <c r="D748" s="10"/>
      <c r="E748" s="6"/>
      <c r="F748" s="6"/>
      <c r="G748" s="6"/>
      <c r="H748" s="6"/>
      <c r="I748" s="6"/>
      <c r="J748" s="8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1"/>
      <c r="Z748" s="1"/>
      <c r="AA748" s="1"/>
      <c r="AB748" s="1"/>
      <c r="AC748" s="1"/>
    </row>
    <row r="749" spans="1:29" ht="13.5" customHeight="1">
      <c r="A749" s="6" t="s">
        <v>832</v>
      </c>
      <c r="B749" s="6" t="s">
        <v>487</v>
      </c>
      <c r="C749" s="10">
        <v>13200.000000000002</v>
      </c>
      <c r="D749" s="10"/>
      <c r="E749" s="6"/>
      <c r="F749" s="6"/>
      <c r="G749" s="6"/>
      <c r="H749" s="6"/>
      <c r="I749" s="6"/>
      <c r="J749" s="8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1"/>
      <c r="Z749" s="1"/>
      <c r="AA749" s="1"/>
      <c r="AB749" s="1"/>
      <c r="AC749" s="1"/>
    </row>
    <row r="750" spans="1:29" ht="13.5" customHeight="1">
      <c r="A750" s="6" t="s">
        <v>833</v>
      </c>
      <c r="B750" s="6" t="s">
        <v>489</v>
      </c>
      <c r="C750" s="10">
        <v>13200.000000000002</v>
      </c>
      <c r="D750" s="10"/>
      <c r="E750" s="6"/>
      <c r="F750" s="6"/>
      <c r="G750" s="6"/>
      <c r="H750" s="6"/>
      <c r="I750" s="6"/>
      <c r="J750" s="8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1"/>
      <c r="Z750" s="1"/>
      <c r="AA750" s="1"/>
      <c r="AB750" s="1"/>
      <c r="AC750" s="1"/>
    </row>
    <row r="751" spans="1:29" ht="13.5" customHeight="1">
      <c r="A751" s="6" t="s">
        <v>834</v>
      </c>
      <c r="B751" s="6" t="s">
        <v>491</v>
      </c>
      <c r="C751" s="10">
        <v>13200.000000000002</v>
      </c>
      <c r="D751" s="10"/>
      <c r="E751" s="6"/>
      <c r="F751" s="6"/>
      <c r="G751" s="6"/>
      <c r="H751" s="6"/>
      <c r="I751" s="6"/>
      <c r="J751" s="8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1"/>
      <c r="Z751" s="1"/>
      <c r="AA751" s="1"/>
      <c r="AB751" s="1"/>
      <c r="AC751" s="1"/>
    </row>
    <row r="752" spans="1:29" ht="13.5" customHeight="1">
      <c r="A752" s="6" t="s">
        <v>835</v>
      </c>
      <c r="B752" s="6" t="s">
        <v>493</v>
      </c>
      <c r="C752" s="10">
        <v>13200.000000000002</v>
      </c>
      <c r="D752" s="10"/>
      <c r="E752" s="6"/>
      <c r="F752" s="6"/>
      <c r="G752" s="6"/>
      <c r="H752" s="6"/>
      <c r="I752" s="6"/>
      <c r="J752" s="8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1"/>
      <c r="Z752" s="1"/>
      <c r="AA752" s="1"/>
      <c r="AB752" s="1"/>
      <c r="AC752" s="1"/>
    </row>
    <row r="753" spans="1:29" ht="13.5" customHeight="1">
      <c r="A753" s="6" t="s">
        <v>836</v>
      </c>
      <c r="B753" s="6" t="s">
        <v>495</v>
      </c>
      <c r="C753" s="10">
        <v>14850.000000000002</v>
      </c>
      <c r="D753" s="10"/>
      <c r="E753" s="6"/>
      <c r="F753" s="6"/>
      <c r="G753" s="6"/>
      <c r="H753" s="6"/>
      <c r="I753" s="6"/>
      <c r="J753" s="8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1"/>
      <c r="Z753" s="1"/>
      <c r="AA753" s="1"/>
      <c r="AB753" s="1"/>
      <c r="AC753" s="1"/>
    </row>
    <row r="754" spans="1:29" ht="13.5" customHeight="1">
      <c r="A754" s="6" t="s">
        <v>837</v>
      </c>
      <c r="B754" s="6" t="s">
        <v>497</v>
      </c>
      <c r="C754" s="10">
        <v>16500</v>
      </c>
      <c r="D754" s="10"/>
      <c r="E754" s="6"/>
      <c r="F754" s="6"/>
      <c r="G754" s="6"/>
      <c r="H754" s="6"/>
      <c r="I754" s="6"/>
      <c r="J754" s="8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1"/>
      <c r="Z754" s="1"/>
      <c r="AA754" s="1"/>
      <c r="AB754" s="1"/>
      <c r="AC754" s="1"/>
    </row>
    <row r="755" spans="1:29" ht="13.5" customHeight="1">
      <c r="A755" s="6" t="s">
        <v>838</v>
      </c>
      <c r="B755" s="6" t="s">
        <v>499</v>
      </c>
      <c r="C755" s="10">
        <v>18150</v>
      </c>
      <c r="D755" s="10"/>
      <c r="E755" s="6"/>
      <c r="F755" s="6"/>
      <c r="G755" s="6"/>
      <c r="H755" s="6"/>
      <c r="I755" s="6"/>
      <c r="J755" s="8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1"/>
      <c r="Z755" s="1"/>
      <c r="AA755" s="1"/>
      <c r="AB755" s="1"/>
      <c r="AC755" s="1"/>
    </row>
    <row r="756" spans="1:29" ht="13.5" customHeight="1">
      <c r="A756" s="6" t="s">
        <v>839</v>
      </c>
      <c r="B756" s="6" t="s">
        <v>501</v>
      </c>
      <c r="C756" s="10">
        <v>19800</v>
      </c>
      <c r="D756" s="10"/>
      <c r="E756" s="6"/>
      <c r="F756" s="6"/>
      <c r="G756" s="6"/>
      <c r="H756" s="6"/>
      <c r="I756" s="6"/>
      <c r="J756" s="8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1"/>
      <c r="Z756" s="1"/>
      <c r="AA756" s="1"/>
      <c r="AB756" s="1"/>
      <c r="AC756" s="1"/>
    </row>
    <row r="757" spans="1:29" ht="13.5" customHeight="1">
      <c r="A757" s="6" t="s">
        <v>840</v>
      </c>
      <c r="B757" s="6" t="s">
        <v>503</v>
      </c>
      <c r="C757" s="10">
        <v>21450</v>
      </c>
      <c r="D757" s="10"/>
      <c r="E757" s="6"/>
      <c r="F757" s="6"/>
      <c r="G757" s="6"/>
      <c r="H757" s="6"/>
      <c r="I757" s="6"/>
      <c r="J757" s="8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1"/>
      <c r="Z757" s="1"/>
      <c r="AA757" s="1"/>
      <c r="AB757" s="1"/>
      <c r="AC757" s="1"/>
    </row>
    <row r="758" spans="1:29" ht="13.5" customHeight="1">
      <c r="A758" s="6" t="s">
        <v>841</v>
      </c>
      <c r="B758" s="6" t="s">
        <v>505</v>
      </c>
      <c r="C758" s="10">
        <v>23100.000000000004</v>
      </c>
      <c r="D758" s="10"/>
      <c r="E758" s="6"/>
      <c r="F758" s="6"/>
      <c r="G758" s="6"/>
      <c r="H758" s="6"/>
      <c r="I758" s="6"/>
      <c r="J758" s="8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1"/>
      <c r="Z758" s="1"/>
      <c r="AA758" s="1"/>
      <c r="AB758" s="1"/>
      <c r="AC758" s="1"/>
    </row>
    <row r="759" spans="1:29" ht="13.5" customHeight="1">
      <c r="A759" s="6" t="s">
        <v>842</v>
      </c>
      <c r="B759" s="6" t="s">
        <v>507</v>
      </c>
      <c r="C759" s="10">
        <v>24750.000000000004</v>
      </c>
      <c r="D759" s="10"/>
      <c r="E759" s="6"/>
      <c r="F759" s="6"/>
      <c r="G759" s="6"/>
      <c r="H759" s="6"/>
      <c r="I759" s="6"/>
      <c r="J759" s="8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1"/>
      <c r="Z759" s="1"/>
      <c r="AA759" s="1"/>
      <c r="AB759" s="1"/>
      <c r="AC759" s="1"/>
    </row>
    <row r="760" spans="1:29" ht="13.5" customHeight="1">
      <c r="A760" s="6" t="s">
        <v>843</v>
      </c>
      <c r="B760" s="6" t="s">
        <v>509</v>
      </c>
      <c r="C760" s="10">
        <v>26400.000000000004</v>
      </c>
      <c r="D760" s="10"/>
      <c r="E760" s="6"/>
      <c r="F760" s="6"/>
      <c r="G760" s="6"/>
      <c r="H760" s="6"/>
      <c r="I760" s="6"/>
      <c r="J760" s="8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1"/>
      <c r="Z760" s="1"/>
      <c r="AA760" s="1"/>
      <c r="AB760" s="1"/>
      <c r="AC760" s="1"/>
    </row>
    <row r="761" spans="1:29" ht="13.5" customHeight="1">
      <c r="A761" s="6" t="s">
        <v>844</v>
      </c>
      <c r="B761" s="6" t="s">
        <v>511</v>
      </c>
      <c r="C761" s="10">
        <v>28050.000000000004</v>
      </c>
      <c r="D761" s="10"/>
      <c r="E761" s="6"/>
      <c r="F761" s="6"/>
      <c r="G761" s="6"/>
      <c r="H761" s="6"/>
      <c r="I761" s="6"/>
      <c r="J761" s="8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1"/>
      <c r="Z761" s="1"/>
      <c r="AA761" s="1"/>
      <c r="AB761" s="1"/>
      <c r="AC761" s="1"/>
    </row>
    <row r="762" spans="1:29" ht="13.5" customHeight="1">
      <c r="A762" s="6" t="s">
        <v>845</v>
      </c>
      <c r="B762" s="6" t="s">
        <v>513</v>
      </c>
      <c r="C762" s="10">
        <v>29700.000000000004</v>
      </c>
      <c r="D762" s="10"/>
      <c r="E762" s="6"/>
      <c r="F762" s="6"/>
      <c r="G762" s="6"/>
      <c r="H762" s="6"/>
      <c r="I762" s="6"/>
      <c r="J762" s="8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1"/>
      <c r="Z762" s="1"/>
      <c r="AA762" s="1"/>
      <c r="AB762" s="1"/>
      <c r="AC762" s="1"/>
    </row>
    <row r="763" spans="1:29" ht="13.5" customHeight="1">
      <c r="A763" s="6" t="s">
        <v>846</v>
      </c>
      <c r="B763" s="6" t="s">
        <v>515</v>
      </c>
      <c r="C763" s="10">
        <v>31350</v>
      </c>
      <c r="D763" s="10"/>
      <c r="E763" s="6"/>
      <c r="F763" s="6"/>
      <c r="G763" s="6"/>
      <c r="H763" s="6"/>
      <c r="I763" s="6"/>
      <c r="J763" s="8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1"/>
      <c r="Z763" s="1"/>
      <c r="AA763" s="1"/>
      <c r="AB763" s="1"/>
      <c r="AC763" s="1"/>
    </row>
    <row r="764" spans="1:29" ht="13.5" customHeight="1">
      <c r="A764" s="6" t="s">
        <v>847</v>
      </c>
      <c r="B764" s="6" t="s">
        <v>517</v>
      </c>
      <c r="C764" s="10">
        <v>33000</v>
      </c>
      <c r="D764" s="10"/>
      <c r="E764" s="6"/>
      <c r="F764" s="6"/>
      <c r="G764" s="6"/>
      <c r="H764" s="6"/>
      <c r="I764" s="6"/>
      <c r="J764" s="8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1"/>
      <c r="Z764" s="1"/>
      <c r="AA764" s="1"/>
      <c r="AB764" s="1"/>
      <c r="AC764" s="1"/>
    </row>
    <row r="765" spans="1:29" ht="13.5" customHeight="1">
      <c r="A765" s="6" t="s">
        <v>848</v>
      </c>
      <c r="B765" s="6" t="s">
        <v>519</v>
      </c>
      <c r="C765" s="10">
        <v>34650</v>
      </c>
      <c r="D765" s="10"/>
      <c r="E765" s="6"/>
      <c r="F765" s="6"/>
      <c r="G765" s="6"/>
      <c r="H765" s="6"/>
      <c r="I765" s="6"/>
      <c r="J765" s="8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1"/>
      <c r="Z765" s="1"/>
      <c r="AA765" s="1"/>
      <c r="AB765" s="1"/>
      <c r="AC765" s="1"/>
    </row>
    <row r="766" spans="1:29" ht="13.5" customHeight="1">
      <c r="A766" s="6" t="s">
        <v>849</v>
      </c>
      <c r="B766" s="6" t="s">
        <v>521</v>
      </c>
      <c r="C766" s="10">
        <v>36300</v>
      </c>
      <c r="D766" s="10"/>
      <c r="E766" s="6"/>
      <c r="F766" s="6"/>
      <c r="G766" s="6"/>
      <c r="H766" s="6"/>
      <c r="I766" s="6"/>
      <c r="J766" s="8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1"/>
      <c r="Z766" s="1"/>
      <c r="AA766" s="1"/>
      <c r="AB766" s="1"/>
      <c r="AC766" s="1"/>
    </row>
    <row r="767" spans="1:29" ht="13.5" customHeight="1">
      <c r="A767" s="6" t="s">
        <v>850</v>
      </c>
      <c r="B767" s="6" t="s">
        <v>523</v>
      </c>
      <c r="C767" s="10">
        <v>37950</v>
      </c>
      <c r="D767" s="10"/>
      <c r="E767" s="6"/>
      <c r="F767" s="6"/>
      <c r="G767" s="6"/>
      <c r="H767" s="6"/>
      <c r="I767" s="6"/>
      <c r="J767" s="8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1"/>
      <c r="Z767" s="1"/>
      <c r="AA767" s="1"/>
      <c r="AB767" s="1"/>
      <c r="AC767" s="1"/>
    </row>
    <row r="768" spans="1:29" ht="13.5" customHeight="1">
      <c r="A768" s="6" t="s">
        <v>851</v>
      </c>
      <c r="B768" s="6" t="s">
        <v>525</v>
      </c>
      <c r="C768" s="10">
        <v>39600</v>
      </c>
      <c r="D768" s="10"/>
      <c r="E768" s="6"/>
      <c r="F768" s="6"/>
      <c r="G768" s="6"/>
      <c r="H768" s="6"/>
      <c r="I768" s="6"/>
      <c r="J768" s="8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1"/>
      <c r="Z768" s="1"/>
      <c r="AA768" s="1"/>
      <c r="AB768" s="1"/>
      <c r="AC768" s="1"/>
    </row>
    <row r="769" spans="1:29" ht="13.5" customHeight="1">
      <c r="A769" s="6" t="s">
        <v>852</v>
      </c>
      <c r="B769" s="6" t="s">
        <v>527</v>
      </c>
      <c r="C769" s="10">
        <v>41250</v>
      </c>
      <c r="D769" s="10"/>
      <c r="E769" s="6"/>
      <c r="F769" s="6"/>
      <c r="G769" s="6"/>
      <c r="H769" s="6"/>
      <c r="I769" s="6"/>
      <c r="J769" s="8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1"/>
      <c r="Z769" s="1"/>
      <c r="AA769" s="1"/>
      <c r="AB769" s="1"/>
      <c r="AC769" s="1"/>
    </row>
    <row r="770" spans="1:29" ht="13.5" customHeight="1">
      <c r="A770" s="6" t="s">
        <v>853</v>
      </c>
      <c r="B770" s="6" t="s">
        <v>529</v>
      </c>
      <c r="C770" s="10">
        <v>42900</v>
      </c>
      <c r="D770" s="10"/>
      <c r="E770" s="6"/>
      <c r="F770" s="6"/>
      <c r="G770" s="6"/>
      <c r="H770" s="6"/>
      <c r="I770" s="6"/>
      <c r="J770" s="8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1"/>
      <c r="Z770" s="1"/>
      <c r="AA770" s="1"/>
      <c r="AB770" s="1"/>
      <c r="AC770" s="1"/>
    </row>
    <row r="771" spans="1:29" ht="13.5" customHeight="1">
      <c r="A771" s="6" t="s">
        <v>854</v>
      </c>
      <c r="B771" s="6" t="s">
        <v>531</v>
      </c>
      <c r="C771" s="10">
        <v>44550</v>
      </c>
      <c r="D771" s="10"/>
      <c r="E771" s="6"/>
      <c r="F771" s="6"/>
      <c r="G771" s="6"/>
      <c r="H771" s="6"/>
      <c r="I771" s="6"/>
      <c r="J771" s="8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1"/>
      <c r="Z771" s="1"/>
      <c r="AA771" s="1"/>
      <c r="AB771" s="1"/>
      <c r="AC771" s="1"/>
    </row>
    <row r="772" spans="1:29" ht="13.5" customHeight="1">
      <c r="A772" s="6" t="s">
        <v>855</v>
      </c>
      <c r="B772" s="6" t="s">
        <v>533</v>
      </c>
      <c r="C772" s="10">
        <v>46200.000000000007</v>
      </c>
      <c r="D772" s="10"/>
      <c r="E772" s="6"/>
      <c r="F772" s="6"/>
      <c r="G772" s="6"/>
      <c r="H772" s="6"/>
      <c r="I772" s="6"/>
      <c r="J772" s="8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1"/>
      <c r="Z772" s="1"/>
      <c r="AA772" s="1"/>
      <c r="AB772" s="1"/>
      <c r="AC772" s="1"/>
    </row>
    <row r="773" spans="1:29" ht="13.5" customHeight="1">
      <c r="A773" s="6" t="s">
        <v>856</v>
      </c>
      <c r="B773" s="6" t="s">
        <v>535</v>
      </c>
      <c r="C773" s="10">
        <v>47850.000000000007</v>
      </c>
      <c r="D773" s="10"/>
      <c r="E773" s="6"/>
      <c r="F773" s="6"/>
      <c r="G773" s="6"/>
      <c r="H773" s="6"/>
      <c r="I773" s="6"/>
      <c r="J773" s="8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1"/>
      <c r="Z773" s="1"/>
      <c r="AA773" s="1"/>
      <c r="AB773" s="1"/>
      <c r="AC773" s="1"/>
    </row>
    <row r="774" spans="1:29" ht="13.5" customHeight="1">
      <c r="A774" s="6" t="s">
        <v>857</v>
      </c>
      <c r="B774" s="6" t="s">
        <v>537</v>
      </c>
      <c r="C774" s="10">
        <v>49500.000000000007</v>
      </c>
      <c r="D774" s="10"/>
      <c r="E774" s="6"/>
      <c r="F774" s="6"/>
      <c r="G774" s="6"/>
      <c r="H774" s="6"/>
      <c r="I774" s="6"/>
      <c r="J774" s="8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1"/>
      <c r="Z774" s="1"/>
      <c r="AA774" s="1"/>
      <c r="AB774" s="1"/>
      <c r="AC774" s="1"/>
    </row>
    <row r="775" spans="1:29" ht="13.5" customHeight="1">
      <c r="A775" s="6" t="s">
        <v>858</v>
      </c>
      <c r="B775" s="6" t="s">
        <v>539</v>
      </c>
      <c r="C775" s="10">
        <v>51150.000000000007</v>
      </c>
      <c r="D775" s="10"/>
      <c r="E775" s="6"/>
      <c r="F775" s="6"/>
      <c r="G775" s="6"/>
      <c r="H775" s="6"/>
      <c r="I775" s="6"/>
      <c r="J775" s="8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1"/>
      <c r="Z775" s="1"/>
      <c r="AA775" s="1"/>
      <c r="AB775" s="1"/>
      <c r="AC775" s="1"/>
    </row>
    <row r="776" spans="1:29" ht="13.5" customHeight="1">
      <c r="A776" s="6" t="s">
        <v>859</v>
      </c>
      <c r="B776" s="6" t="s">
        <v>541</v>
      </c>
      <c r="C776" s="10">
        <v>52800.000000000007</v>
      </c>
      <c r="D776" s="10"/>
      <c r="E776" s="6"/>
      <c r="F776" s="6"/>
      <c r="G776" s="6"/>
      <c r="H776" s="6"/>
      <c r="I776" s="6"/>
      <c r="J776" s="8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1"/>
      <c r="Z776" s="1"/>
      <c r="AA776" s="1"/>
      <c r="AB776" s="1"/>
      <c r="AC776" s="1"/>
    </row>
    <row r="777" spans="1:29" ht="13.5" customHeight="1">
      <c r="A777" s="6" t="s">
        <v>860</v>
      </c>
      <c r="B777" s="6" t="s">
        <v>543</v>
      </c>
      <c r="C777" s="10">
        <v>54450.000000000007</v>
      </c>
      <c r="D777" s="10"/>
      <c r="E777" s="6"/>
      <c r="F777" s="6"/>
      <c r="G777" s="6"/>
      <c r="H777" s="6"/>
      <c r="I777" s="6"/>
      <c r="J777" s="8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1"/>
      <c r="Z777" s="1"/>
      <c r="AA777" s="1"/>
      <c r="AB777" s="1"/>
      <c r="AC777" s="1"/>
    </row>
    <row r="778" spans="1:29" ht="13.5" customHeight="1">
      <c r="A778" s="6" t="s">
        <v>861</v>
      </c>
      <c r="B778" s="6" t="s">
        <v>545</v>
      </c>
      <c r="C778" s="10">
        <v>56100.000000000007</v>
      </c>
      <c r="D778" s="10"/>
      <c r="E778" s="6"/>
      <c r="F778" s="6"/>
      <c r="G778" s="6"/>
      <c r="H778" s="6"/>
      <c r="I778" s="6"/>
      <c r="J778" s="8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1"/>
      <c r="Z778" s="1"/>
      <c r="AA778" s="1"/>
      <c r="AB778" s="1"/>
      <c r="AC778" s="1"/>
    </row>
    <row r="779" spans="1:29" ht="13.5" customHeight="1">
      <c r="A779" s="6" t="s">
        <v>862</v>
      </c>
      <c r="B779" s="6" t="s">
        <v>547</v>
      </c>
      <c r="C779" s="10">
        <v>57750.000000000007</v>
      </c>
      <c r="D779" s="10"/>
      <c r="E779" s="6"/>
      <c r="F779" s="6"/>
      <c r="G779" s="6"/>
      <c r="H779" s="6"/>
      <c r="I779" s="6"/>
      <c r="J779" s="8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1"/>
      <c r="Z779" s="1"/>
      <c r="AA779" s="1"/>
      <c r="AB779" s="1"/>
      <c r="AC779" s="1"/>
    </row>
    <row r="780" spans="1:29" ht="13.5" customHeight="1">
      <c r="A780" s="6" t="s">
        <v>863</v>
      </c>
      <c r="B780" s="6" t="s">
        <v>549</v>
      </c>
      <c r="C780" s="10">
        <v>59400.000000000007</v>
      </c>
      <c r="D780" s="10"/>
      <c r="E780" s="6"/>
      <c r="F780" s="6"/>
      <c r="G780" s="6"/>
      <c r="H780" s="6"/>
      <c r="I780" s="6"/>
      <c r="J780" s="8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1"/>
      <c r="Z780" s="1"/>
      <c r="AA780" s="1"/>
      <c r="AB780" s="1"/>
      <c r="AC780" s="1"/>
    </row>
    <row r="781" spans="1:29" ht="13.5" customHeight="1">
      <c r="A781" s="6" t="s">
        <v>864</v>
      </c>
      <c r="B781" s="6" t="s">
        <v>551</v>
      </c>
      <c r="C781" s="10">
        <v>61050</v>
      </c>
      <c r="D781" s="10"/>
      <c r="E781" s="6"/>
      <c r="F781" s="6"/>
      <c r="G781" s="6"/>
      <c r="H781" s="6"/>
      <c r="I781" s="6"/>
      <c r="J781" s="8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1"/>
      <c r="Z781" s="1"/>
      <c r="AA781" s="1"/>
      <c r="AB781" s="1"/>
      <c r="AC781" s="1"/>
    </row>
    <row r="782" spans="1:29" ht="13.5" customHeight="1">
      <c r="A782" s="6" t="s">
        <v>865</v>
      </c>
      <c r="B782" s="6" t="s">
        <v>553</v>
      </c>
      <c r="C782" s="10">
        <v>62700</v>
      </c>
      <c r="D782" s="10"/>
      <c r="E782" s="6"/>
      <c r="F782" s="6"/>
      <c r="G782" s="6"/>
      <c r="H782" s="6"/>
      <c r="I782" s="6"/>
      <c r="J782" s="8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1"/>
      <c r="Z782" s="1"/>
      <c r="AA782" s="1"/>
      <c r="AB782" s="1"/>
      <c r="AC782" s="1"/>
    </row>
    <row r="783" spans="1:29" ht="13.5" customHeight="1">
      <c r="A783" s="6" t="s">
        <v>866</v>
      </c>
      <c r="B783" s="6" t="s">
        <v>555</v>
      </c>
      <c r="C783" s="10">
        <v>64350</v>
      </c>
      <c r="D783" s="10"/>
      <c r="E783" s="6"/>
      <c r="F783" s="6"/>
      <c r="G783" s="6"/>
      <c r="H783" s="6"/>
      <c r="I783" s="6"/>
      <c r="J783" s="8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1"/>
      <c r="Z783" s="1"/>
      <c r="AA783" s="1"/>
      <c r="AB783" s="1"/>
      <c r="AC783" s="1"/>
    </row>
    <row r="784" spans="1:29" ht="13.5" customHeight="1">
      <c r="A784" s="6" t="s">
        <v>867</v>
      </c>
      <c r="B784" s="6" t="s">
        <v>557</v>
      </c>
      <c r="C784" s="10">
        <v>66000</v>
      </c>
      <c r="D784" s="10"/>
      <c r="E784" s="6"/>
      <c r="F784" s="6"/>
      <c r="G784" s="6"/>
      <c r="H784" s="6"/>
      <c r="I784" s="6"/>
      <c r="J784" s="8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1"/>
      <c r="Z784" s="1"/>
      <c r="AA784" s="1"/>
      <c r="AB784" s="1"/>
      <c r="AC784" s="1"/>
    </row>
    <row r="785" spans="1:29" ht="13.5" customHeight="1">
      <c r="A785" s="6" t="s">
        <v>868</v>
      </c>
      <c r="B785" s="6" t="s">
        <v>479</v>
      </c>
      <c r="C785" s="10">
        <v>14300.000000000002</v>
      </c>
      <c r="D785" s="10"/>
      <c r="E785" s="6"/>
      <c r="F785" s="6"/>
      <c r="G785" s="6"/>
      <c r="H785" s="6"/>
      <c r="I785" s="6"/>
      <c r="J785" s="8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1"/>
      <c r="Z785" s="1"/>
      <c r="AA785" s="1"/>
      <c r="AB785" s="1"/>
      <c r="AC785" s="1"/>
    </row>
    <row r="786" spans="1:29" ht="13.5" customHeight="1">
      <c r="A786" s="6" t="s">
        <v>869</v>
      </c>
      <c r="B786" s="6" t="s">
        <v>481</v>
      </c>
      <c r="C786" s="10">
        <v>14300.000000000002</v>
      </c>
      <c r="D786" s="10"/>
      <c r="E786" s="6"/>
      <c r="F786" s="6"/>
      <c r="G786" s="6"/>
      <c r="H786" s="6"/>
      <c r="I786" s="6"/>
      <c r="J786" s="8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1"/>
      <c r="Z786" s="1"/>
      <c r="AA786" s="1"/>
      <c r="AB786" s="1"/>
      <c r="AC786" s="1"/>
    </row>
    <row r="787" spans="1:29" ht="13.5" customHeight="1">
      <c r="A787" s="6" t="s">
        <v>870</v>
      </c>
      <c r="B787" s="6" t="s">
        <v>483</v>
      </c>
      <c r="C787" s="10">
        <v>14300.000000000002</v>
      </c>
      <c r="D787" s="10"/>
      <c r="E787" s="6"/>
      <c r="F787" s="6"/>
      <c r="G787" s="6"/>
      <c r="H787" s="6"/>
      <c r="I787" s="6"/>
      <c r="J787" s="8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1"/>
      <c r="Z787" s="1"/>
      <c r="AA787" s="1"/>
      <c r="AB787" s="1"/>
      <c r="AC787" s="1"/>
    </row>
    <row r="788" spans="1:29" ht="13.5" customHeight="1">
      <c r="A788" s="6" t="s">
        <v>871</v>
      </c>
      <c r="B788" s="6" t="s">
        <v>485</v>
      </c>
      <c r="C788" s="10">
        <v>14300.000000000002</v>
      </c>
      <c r="D788" s="10"/>
      <c r="E788" s="6"/>
      <c r="F788" s="6"/>
      <c r="G788" s="6"/>
      <c r="H788" s="6"/>
      <c r="I788" s="6"/>
      <c r="J788" s="8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1"/>
      <c r="Z788" s="1"/>
      <c r="AA788" s="1"/>
      <c r="AB788" s="1"/>
      <c r="AC788" s="1"/>
    </row>
    <row r="789" spans="1:29" ht="13.5" customHeight="1">
      <c r="A789" s="6" t="s">
        <v>872</v>
      </c>
      <c r="B789" s="6" t="s">
        <v>487</v>
      </c>
      <c r="C789" s="10">
        <v>14300.000000000002</v>
      </c>
      <c r="D789" s="10"/>
      <c r="E789" s="6"/>
      <c r="F789" s="6"/>
      <c r="G789" s="6"/>
      <c r="H789" s="6"/>
      <c r="I789" s="6"/>
      <c r="J789" s="8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1"/>
      <c r="Z789" s="1"/>
      <c r="AA789" s="1"/>
      <c r="AB789" s="1"/>
      <c r="AC789" s="1"/>
    </row>
    <row r="790" spans="1:29" ht="13.5" customHeight="1">
      <c r="A790" s="6" t="s">
        <v>873</v>
      </c>
      <c r="B790" s="6" t="s">
        <v>489</v>
      </c>
      <c r="C790" s="10">
        <v>14300.000000000002</v>
      </c>
      <c r="D790" s="10"/>
      <c r="E790" s="6"/>
      <c r="F790" s="6"/>
      <c r="G790" s="6"/>
      <c r="H790" s="6"/>
      <c r="I790" s="6"/>
      <c r="J790" s="8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1"/>
      <c r="Z790" s="1"/>
      <c r="AA790" s="1"/>
      <c r="AB790" s="1"/>
      <c r="AC790" s="1"/>
    </row>
    <row r="791" spans="1:29" ht="13.5" customHeight="1">
      <c r="A791" s="6" t="s">
        <v>874</v>
      </c>
      <c r="B791" s="6" t="s">
        <v>491</v>
      </c>
      <c r="C791" s="10">
        <v>14300.000000000002</v>
      </c>
      <c r="D791" s="10"/>
      <c r="E791" s="6"/>
      <c r="F791" s="6"/>
      <c r="G791" s="6"/>
      <c r="H791" s="6"/>
      <c r="I791" s="6"/>
      <c r="J791" s="8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1"/>
      <c r="Z791" s="1"/>
      <c r="AA791" s="1"/>
      <c r="AB791" s="1"/>
      <c r="AC791" s="1"/>
    </row>
    <row r="792" spans="1:29" ht="13.5" customHeight="1">
      <c r="A792" s="6" t="s">
        <v>875</v>
      </c>
      <c r="B792" s="6" t="s">
        <v>493</v>
      </c>
      <c r="C792" s="10">
        <v>15840</v>
      </c>
      <c r="D792" s="10"/>
      <c r="E792" s="6"/>
      <c r="F792" s="6"/>
      <c r="G792" s="6"/>
      <c r="H792" s="6"/>
      <c r="I792" s="6"/>
      <c r="J792" s="8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1"/>
      <c r="Z792" s="1"/>
      <c r="AA792" s="1"/>
      <c r="AB792" s="1"/>
      <c r="AC792" s="1"/>
    </row>
    <row r="793" spans="1:29" ht="13.5" customHeight="1">
      <c r="A793" s="6" t="s">
        <v>876</v>
      </c>
      <c r="B793" s="6" t="s">
        <v>495</v>
      </c>
      <c r="C793" s="10">
        <v>17820</v>
      </c>
      <c r="D793" s="10"/>
      <c r="E793" s="6"/>
      <c r="F793" s="6"/>
      <c r="G793" s="6"/>
      <c r="H793" s="6"/>
      <c r="I793" s="6"/>
      <c r="J793" s="8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1"/>
      <c r="Z793" s="1"/>
      <c r="AA793" s="1"/>
      <c r="AB793" s="1"/>
      <c r="AC793" s="1"/>
    </row>
    <row r="794" spans="1:29" ht="13.5" customHeight="1">
      <c r="A794" s="6" t="s">
        <v>877</v>
      </c>
      <c r="B794" s="6" t="s">
        <v>497</v>
      </c>
      <c r="C794" s="10">
        <v>19800</v>
      </c>
      <c r="D794" s="10"/>
      <c r="E794" s="6"/>
      <c r="F794" s="6"/>
      <c r="G794" s="6"/>
      <c r="H794" s="6"/>
      <c r="I794" s="6"/>
      <c r="J794" s="8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1"/>
      <c r="Z794" s="1"/>
      <c r="AA794" s="1"/>
      <c r="AB794" s="1"/>
      <c r="AC794" s="1"/>
    </row>
    <row r="795" spans="1:29" ht="13.5" customHeight="1">
      <c r="A795" s="6" t="s">
        <v>878</v>
      </c>
      <c r="B795" s="6" t="s">
        <v>499</v>
      </c>
      <c r="C795" s="10">
        <v>21780</v>
      </c>
      <c r="D795" s="10"/>
      <c r="E795" s="6"/>
      <c r="F795" s="6"/>
      <c r="G795" s="6"/>
      <c r="H795" s="6"/>
      <c r="I795" s="6"/>
      <c r="J795" s="8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1"/>
      <c r="Z795" s="1"/>
      <c r="AA795" s="1"/>
      <c r="AB795" s="1"/>
      <c r="AC795" s="1"/>
    </row>
    <row r="796" spans="1:29" ht="13.5" customHeight="1">
      <c r="A796" s="6" t="s">
        <v>879</v>
      </c>
      <c r="B796" s="6" t="s">
        <v>501</v>
      </c>
      <c r="C796" s="10">
        <v>23760.000000000004</v>
      </c>
      <c r="D796" s="10"/>
      <c r="E796" s="6"/>
      <c r="F796" s="6"/>
      <c r="G796" s="6"/>
      <c r="H796" s="6"/>
      <c r="I796" s="6"/>
      <c r="J796" s="8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1"/>
      <c r="Z796" s="1"/>
      <c r="AA796" s="1"/>
      <c r="AB796" s="1"/>
      <c r="AC796" s="1"/>
    </row>
    <row r="797" spans="1:29" ht="13.5" customHeight="1">
      <c r="A797" s="6" t="s">
        <v>880</v>
      </c>
      <c r="B797" s="6" t="s">
        <v>503</v>
      </c>
      <c r="C797" s="10">
        <v>25740.000000000004</v>
      </c>
      <c r="D797" s="10"/>
      <c r="E797" s="6"/>
      <c r="F797" s="6"/>
      <c r="G797" s="6"/>
      <c r="H797" s="6"/>
      <c r="I797" s="6"/>
      <c r="J797" s="8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1"/>
      <c r="Z797" s="1"/>
      <c r="AA797" s="1"/>
      <c r="AB797" s="1"/>
      <c r="AC797" s="1"/>
    </row>
    <row r="798" spans="1:29" ht="13.5" customHeight="1">
      <c r="A798" s="6" t="s">
        <v>881</v>
      </c>
      <c r="B798" s="6" t="s">
        <v>505</v>
      </c>
      <c r="C798" s="10">
        <v>27720.000000000004</v>
      </c>
      <c r="D798" s="10"/>
      <c r="E798" s="6"/>
      <c r="F798" s="6"/>
      <c r="G798" s="6"/>
      <c r="H798" s="6"/>
      <c r="I798" s="6"/>
      <c r="J798" s="8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1"/>
      <c r="Z798" s="1"/>
      <c r="AA798" s="1"/>
      <c r="AB798" s="1"/>
      <c r="AC798" s="1"/>
    </row>
    <row r="799" spans="1:29" ht="13.5" customHeight="1">
      <c r="A799" s="6" t="s">
        <v>882</v>
      </c>
      <c r="B799" s="6" t="s">
        <v>507</v>
      </c>
      <c r="C799" s="10">
        <v>29700.000000000004</v>
      </c>
      <c r="D799" s="10"/>
      <c r="E799" s="6"/>
      <c r="F799" s="6"/>
      <c r="G799" s="6"/>
      <c r="H799" s="6"/>
      <c r="I799" s="6"/>
      <c r="J799" s="8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1"/>
      <c r="Z799" s="1"/>
      <c r="AA799" s="1"/>
      <c r="AB799" s="1"/>
      <c r="AC799" s="1"/>
    </row>
    <row r="800" spans="1:29" ht="13.5" customHeight="1">
      <c r="A800" s="6" t="s">
        <v>883</v>
      </c>
      <c r="B800" s="6" t="s">
        <v>509</v>
      </c>
      <c r="C800" s="10">
        <v>31680</v>
      </c>
      <c r="D800" s="10"/>
      <c r="E800" s="6"/>
      <c r="F800" s="6"/>
      <c r="G800" s="6"/>
      <c r="H800" s="6"/>
      <c r="I800" s="6"/>
      <c r="J800" s="8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1"/>
      <c r="Z800" s="1"/>
      <c r="AA800" s="1"/>
      <c r="AB800" s="1"/>
      <c r="AC800" s="1"/>
    </row>
    <row r="801" spans="1:29" ht="13.5" customHeight="1">
      <c r="A801" s="6" t="s">
        <v>884</v>
      </c>
      <c r="B801" s="6" t="s">
        <v>511</v>
      </c>
      <c r="C801" s="10">
        <v>33660</v>
      </c>
      <c r="D801" s="10"/>
      <c r="E801" s="6"/>
      <c r="F801" s="6"/>
      <c r="G801" s="6"/>
      <c r="H801" s="6"/>
      <c r="I801" s="6"/>
      <c r="J801" s="8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1"/>
      <c r="Z801" s="1"/>
      <c r="AA801" s="1"/>
      <c r="AB801" s="1"/>
      <c r="AC801" s="1"/>
    </row>
    <row r="802" spans="1:29" ht="13.5" customHeight="1">
      <c r="A802" s="6" t="s">
        <v>885</v>
      </c>
      <c r="B802" s="6" t="s">
        <v>513</v>
      </c>
      <c r="C802" s="10">
        <v>35640</v>
      </c>
      <c r="D802" s="10"/>
      <c r="E802" s="6"/>
      <c r="F802" s="6"/>
      <c r="G802" s="6"/>
      <c r="H802" s="6"/>
      <c r="I802" s="6"/>
      <c r="J802" s="8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1"/>
      <c r="Z802" s="1"/>
      <c r="AA802" s="1"/>
      <c r="AB802" s="1"/>
      <c r="AC802" s="1"/>
    </row>
    <row r="803" spans="1:29" ht="13.5" customHeight="1">
      <c r="A803" s="6" t="s">
        <v>886</v>
      </c>
      <c r="B803" s="6" t="s">
        <v>515</v>
      </c>
      <c r="C803" s="10">
        <v>37620</v>
      </c>
      <c r="D803" s="10"/>
      <c r="E803" s="6"/>
      <c r="F803" s="6"/>
      <c r="G803" s="6"/>
      <c r="H803" s="6"/>
      <c r="I803" s="6"/>
      <c r="J803" s="8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1"/>
      <c r="Z803" s="1"/>
      <c r="AA803" s="1"/>
      <c r="AB803" s="1"/>
      <c r="AC803" s="1"/>
    </row>
    <row r="804" spans="1:29" ht="13.5" customHeight="1">
      <c r="A804" s="6" t="s">
        <v>887</v>
      </c>
      <c r="B804" s="6" t="s">
        <v>517</v>
      </c>
      <c r="C804" s="10">
        <v>39600</v>
      </c>
      <c r="D804" s="10"/>
      <c r="E804" s="6"/>
      <c r="F804" s="6"/>
      <c r="G804" s="6"/>
      <c r="H804" s="6"/>
      <c r="I804" s="6"/>
      <c r="J804" s="8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1"/>
      <c r="Z804" s="1"/>
      <c r="AA804" s="1"/>
      <c r="AB804" s="1"/>
      <c r="AC804" s="1"/>
    </row>
    <row r="805" spans="1:29" ht="13.5" customHeight="1">
      <c r="A805" s="6" t="s">
        <v>888</v>
      </c>
      <c r="B805" s="6" t="s">
        <v>519</v>
      </c>
      <c r="C805" s="10">
        <v>41580</v>
      </c>
      <c r="D805" s="10"/>
      <c r="E805" s="6"/>
      <c r="F805" s="6"/>
      <c r="G805" s="6"/>
      <c r="H805" s="6"/>
      <c r="I805" s="6"/>
      <c r="J805" s="8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1"/>
      <c r="Z805" s="1"/>
      <c r="AA805" s="1"/>
      <c r="AB805" s="1"/>
      <c r="AC805" s="1"/>
    </row>
    <row r="806" spans="1:29" ht="13.5" customHeight="1">
      <c r="A806" s="6" t="s">
        <v>889</v>
      </c>
      <c r="B806" s="6" t="s">
        <v>521</v>
      </c>
      <c r="C806" s="10">
        <v>43560</v>
      </c>
      <c r="D806" s="10"/>
      <c r="E806" s="6"/>
      <c r="F806" s="6"/>
      <c r="G806" s="6"/>
      <c r="H806" s="6"/>
      <c r="I806" s="6"/>
      <c r="J806" s="8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1"/>
      <c r="Z806" s="1"/>
      <c r="AA806" s="1"/>
      <c r="AB806" s="1"/>
      <c r="AC806" s="1"/>
    </row>
    <row r="807" spans="1:29" ht="13.5" customHeight="1">
      <c r="A807" s="6" t="s">
        <v>890</v>
      </c>
      <c r="B807" s="6" t="s">
        <v>523</v>
      </c>
      <c r="C807" s="10">
        <v>45540.000000000007</v>
      </c>
      <c r="D807" s="10"/>
      <c r="E807" s="6"/>
      <c r="F807" s="6"/>
      <c r="G807" s="6"/>
      <c r="H807" s="6"/>
      <c r="I807" s="6"/>
      <c r="J807" s="8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1"/>
      <c r="Z807" s="1"/>
      <c r="AA807" s="1"/>
      <c r="AB807" s="1"/>
      <c r="AC807" s="1"/>
    </row>
    <row r="808" spans="1:29" ht="13.5" customHeight="1">
      <c r="A808" s="6" t="s">
        <v>891</v>
      </c>
      <c r="B808" s="6" t="s">
        <v>525</v>
      </c>
      <c r="C808" s="10">
        <v>47520.000000000007</v>
      </c>
      <c r="D808" s="10"/>
      <c r="E808" s="6"/>
      <c r="F808" s="6"/>
      <c r="G808" s="6"/>
      <c r="H808" s="6"/>
      <c r="I808" s="6"/>
      <c r="J808" s="8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1"/>
      <c r="Z808" s="1"/>
      <c r="AA808" s="1"/>
      <c r="AB808" s="1"/>
      <c r="AC808" s="1"/>
    </row>
    <row r="809" spans="1:29" ht="13.5" customHeight="1">
      <c r="A809" s="6" t="s">
        <v>892</v>
      </c>
      <c r="B809" s="6" t="s">
        <v>527</v>
      </c>
      <c r="C809" s="10">
        <v>49500.000000000007</v>
      </c>
      <c r="D809" s="10"/>
      <c r="E809" s="6"/>
      <c r="F809" s="6"/>
      <c r="G809" s="6"/>
      <c r="H809" s="6"/>
      <c r="I809" s="6"/>
      <c r="J809" s="8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1"/>
      <c r="Z809" s="1"/>
      <c r="AA809" s="1"/>
      <c r="AB809" s="1"/>
      <c r="AC809" s="1"/>
    </row>
    <row r="810" spans="1:29" ht="13.5" customHeight="1">
      <c r="A810" s="6" t="s">
        <v>893</v>
      </c>
      <c r="B810" s="6" t="s">
        <v>529</v>
      </c>
      <c r="C810" s="10">
        <v>51480.000000000007</v>
      </c>
      <c r="D810" s="10"/>
      <c r="E810" s="6"/>
      <c r="F810" s="6"/>
      <c r="G810" s="6"/>
      <c r="H810" s="6"/>
      <c r="I810" s="6"/>
      <c r="J810" s="8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1"/>
      <c r="Z810" s="1"/>
      <c r="AA810" s="1"/>
      <c r="AB810" s="1"/>
      <c r="AC810" s="1"/>
    </row>
    <row r="811" spans="1:29" ht="13.5" customHeight="1">
      <c r="A811" s="6" t="s">
        <v>894</v>
      </c>
      <c r="B811" s="6" t="s">
        <v>531</v>
      </c>
      <c r="C811" s="10">
        <v>53460.000000000007</v>
      </c>
      <c r="D811" s="10"/>
      <c r="E811" s="6"/>
      <c r="F811" s="6"/>
      <c r="G811" s="6"/>
      <c r="H811" s="6"/>
      <c r="I811" s="6"/>
      <c r="J811" s="8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1"/>
      <c r="Z811" s="1"/>
      <c r="AA811" s="1"/>
      <c r="AB811" s="1"/>
      <c r="AC811" s="1"/>
    </row>
    <row r="812" spans="1:29" ht="13.5" customHeight="1">
      <c r="A812" s="6" t="s">
        <v>895</v>
      </c>
      <c r="B812" s="6" t="s">
        <v>533</v>
      </c>
      <c r="C812" s="10">
        <v>55440.000000000007</v>
      </c>
      <c r="D812" s="10"/>
      <c r="E812" s="6"/>
      <c r="F812" s="6"/>
      <c r="G812" s="6"/>
      <c r="H812" s="6"/>
      <c r="I812" s="6"/>
      <c r="J812" s="8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1"/>
      <c r="Z812" s="1"/>
      <c r="AA812" s="1"/>
      <c r="AB812" s="1"/>
      <c r="AC812" s="1"/>
    </row>
    <row r="813" spans="1:29" ht="13.5" customHeight="1">
      <c r="A813" s="6" t="s">
        <v>896</v>
      </c>
      <c r="B813" s="6" t="s">
        <v>535</v>
      </c>
      <c r="C813" s="10">
        <v>57420.000000000007</v>
      </c>
      <c r="D813" s="10"/>
      <c r="E813" s="6"/>
      <c r="F813" s="6"/>
      <c r="G813" s="6"/>
      <c r="H813" s="6"/>
      <c r="I813" s="6"/>
      <c r="J813" s="8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1"/>
      <c r="Z813" s="1"/>
      <c r="AA813" s="1"/>
      <c r="AB813" s="1"/>
      <c r="AC813" s="1"/>
    </row>
    <row r="814" spans="1:29" ht="13.5" customHeight="1">
      <c r="A814" s="6" t="s">
        <v>897</v>
      </c>
      <c r="B814" s="6" t="s">
        <v>537</v>
      </c>
      <c r="C814" s="10">
        <v>59400.000000000007</v>
      </c>
      <c r="D814" s="10"/>
      <c r="E814" s="6"/>
      <c r="F814" s="6"/>
      <c r="G814" s="6"/>
      <c r="H814" s="6"/>
      <c r="I814" s="6"/>
      <c r="J814" s="8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1"/>
      <c r="Z814" s="1"/>
      <c r="AA814" s="1"/>
      <c r="AB814" s="1"/>
      <c r="AC814" s="1"/>
    </row>
    <row r="815" spans="1:29" ht="13.5" customHeight="1">
      <c r="A815" s="6" t="s">
        <v>898</v>
      </c>
      <c r="B815" s="6" t="s">
        <v>539</v>
      </c>
      <c r="C815" s="10">
        <v>61380</v>
      </c>
      <c r="D815" s="10"/>
      <c r="E815" s="6"/>
      <c r="F815" s="6"/>
      <c r="G815" s="6"/>
      <c r="H815" s="6"/>
      <c r="I815" s="6"/>
      <c r="J815" s="8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1"/>
      <c r="Z815" s="1"/>
      <c r="AA815" s="1"/>
      <c r="AB815" s="1"/>
      <c r="AC815" s="1"/>
    </row>
    <row r="816" spans="1:29" ht="13.5" customHeight="1">
      <c r="A816" s="6" t="s">
        <v>899</v>
      </c>
      <c r="B816" s="6" t="s">
        <v>541</v>
      </c>
      <c r="C816" s="10">
        <v>63360</v>
      </c>
      <c r="D816" s="10"/>
      <c r="E816" s="6"/>
      <c r="F816" s="6"/>
      <c r="G816" s="6"/>
      <c r="H816" s="6"/>
      <c r="I816" s="6"/>
      <c r="J816" s="8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1"/>
      <c r="Z816" s="1"/>
      <c r="AA816" s="1"/>
      <c r="AB816" s="1"/>
      <c r="AC816" s="1"/>
    </row>
    <row r="817" spans="1:29" ht="13.5" customHeight="1">
      <c r="A817" s="6" t="s">
        <v>900</v>
      </c>
      <c r="B817" s="6" t="s">
        <v>543</v>
      </c>
      <c r="C817" s="10">
        <v>65340</v>
      </c>
      <c r="D817" s="10"/>
      <c r="E817" s="6"/>
      <c r="F817" s="6"/>
      <c r="G817" s="6"/>
      <c r="H817" s="6"/>
      <c r="I817" s="6"/>
      <c r="J817" s="8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1"/>
      <c r="Z817" s="1"/>
      <c r="AA817" s="1"/>
      <c r="AB817" s="1"/>
      <c r="AC817" s="1"/>
    </row>
    <row r="818" spans="1:29" ht="13.5" customHeight="1">
      <c r="A818" s="6" t="s">
        <v>901</v>
      </c>
      <c r="B818" s="6" t="s">
        <v>545</v>
      </c>
      <c r="C818" s="10">
        <v>67320</v>
      </c>
      <c r="D818" s="10"/>
      <c r="E818" s="6"/>
      <c r="F818" s="6"/>
      <c r="G818" s="6"/>
      <c r="H818" s="6"/>
      <c r="I818" s="6"/>
      <c r="J818" s="8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1"/>
      <c r="Z818" s="1"/>
      <c r="AA818" s="1"/>
      <c r="AB818" s="1"/>
      <c r="AC818" s="1"/>
    </row>
    <row r="819" spans="1:29" ht="13.5" customHeight="1">
      <c r="A819" s="6" t="s">
        <v>902</v>
      </c>
      <c r="B819" s="6" t="s">
        <v>547</v>
      </c>
      <c r="C819" s="10">
        <v>69300</v>
      </c>
      <c r="D819" s="10"/>
      <c r="E819" s="6"/>
      <c r="F819" s="6"/>
      <c r="G819" s="6"/>
      <c r="H819" s="6"/>
      <c r="I819" s="6"/>
      <c r="J819" s="8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1"/>
      <c r="Z819" s="1"/>
      <c r="AA819" s="1"/>
      <c r="AB819" s="1"/>
      <c r="AC819" s="1"/>
    </row>
    <row r="820" spans="1:29" ht="13.5" customHeight="1">
      <c r="A820" s="6" t="s">
        <v>903</v>
      </c>
      <c r="B820" s="6" t="s">
        <v>549</v>
      </c>
      <c r="C820" s="10">
        <v>71280</v>
      </c>
      <c r="D820" s="10"/>
      <c r="E820" s="6"/>
      <c r="F820" s="6"/>
      <c r="G820" s="6"/>
      <c r="H820" s="6"/>
      <c r="I820" s="6"/>
      <c r="J820" s="8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1"/>
      <c r="Z820" s="1"/>
      <c r="AA820" s="1"/>
      <c r="AB820" s="1"/>
      <c r="AC820" s="1"/>
    </row>
    <row r="821" spans="1:29" ht="13.5" customHeight="1">
      <c r="A821" s="6" t="s">
        <v>904</v>
      </c>
      <c r="B821" s="6" t="s">
        <v>551</v>
      </c>
      <c r="C821" s="10">
        <v>73260</v>
      </c>
      <c r="D821" s="10"/>
      <c r="E821" s="6"/>
      <c r="F821" s="6"/>
      <c r="G821" s="6"/>
      <c r="H821" s="6"/>
      <c r="I821" s="6"/>
      <c r="J821" s="8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1"/>
      <c r="Z821" s="1"/>
      <c r="AA821" s="1"/>
      <c r="AB821" s="1"/>
      <c r="AC821" s="1"/>
    </row>
    <row r="822" spans="1:29" ht="13.5" customHeight="1">
      <c r="A822" s="6" t="s">
        <v>905</v>
      </c>
      <c r="B822" s="6" t="s">
        <v>553</v>
      </c>
      <c r="C822" s="10">
        <v>75240</v>
      </c>
      <c r="D822" s="10"/>
      <c r="E822" s="6"/>
      <c r="F822" s="6"/>
      <c r="G822" s="6"/>
      <c r="H822" s="6"/>
      <c r="I822" s="6"/>
      <c r="J822" s="8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1"/>
      <c r="Z822" s="1"/>
      <c r="AA822" s="1"/>
      <c r="AB822" s="1"/>
      <c r="AC822" s="1"/>
    </row>
    <row r="823" spans="1:29" ht="13.5" customHeight="1">
      <c r="A823" s="6" t="s">
        <v>906</v>
      </c>
      <c r="B823" s="6" t="s">
        <v>555</v>
      </c>
      <c r="C823" s="10">
        <v>77220</v>
      </c>
      <c r="D823" s="10"/>
      <c r="E823" s="6"/>
      <c r="F823" s="6"/>
      <c r="G823" s="6"/>
      <c r="H823" s="6"/>
      <c r="I823" s="6"/>
      <c r="J823" s="8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1"/>
      <c r="Z823" s="1"/>
      <c r="AA823" s="1"/>
      <c r="AB823" s="1"/>
      <c r="AC823" s="1"/>
    </row>
    <row r="824" spans="1:29" ht="13.5" customHeight="1">
      <c r="A824" s="6" t="s">
        <v>907</v>
      </c>
      <c r="B824" s="6" t="s">
        <v>557</v>
      </c>
      <c r="C824" s="10">
        <v>79200</v>
      </c>
      <c r="D824" s="10"/>
      <c r="E824" s="6"/>
      <c r="F824" s="6"/>
      <c r="G824" s="6"/>
      <c r="H824" s="6"/>
      <c r="I824" s="6"/>
      <c r="J824" s="8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1"/>
      <c r="Z824" s="1"/>
      <c r="AA824" s="1"/>
      <c r="AB824" s="1"/>
      <c r="AC824" s="1"/>
    </row>
    <row r="825" spans="1:29" ht="13.5" customHeight="1">
      <c r="A825" s="6" t="s">
        <v>908</v>
      </c>
      <c r="B825" s="6" t="s">
        <v>479</v>
      </c>
      <c r="C825" s="10">
        <v>33000</v>
      </c>
      <c r="D825" s="10"/>
      <c r="E825" s="6"/>
      <c r="F825" s="6"/>
      <c r="G825" s="6"/>
      <c r="H825" s="6"/>
      <c r="I825" s="6"/>
      <c r="J825" s="8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1"/>
      <c r="Z825" s="1"/>
      <c r="AA825" s="1"/>
      <c r="AB825" s="1"/>
      <c r="AC825" s="1"/>
    </row>
    <row r="826" spans="1:29" ht="13.5" customHeight="1">
      <c r="A826" s="6" t="s">
        <v>909</v>
      </c>
      <c r="B826" s="6" t="s">
        <v>481</v>
      </c>
      <c r="C826" s="10">
        <v>33000</v>
      </c>
      <c r="D826" s="10"/>
      <c r="E826" s="6"/>
      <c r="F826" s="6"/>
      <c r="G826" s="6"/>
      <c r="H826" s="6"/>
      <c r="I826" s="6"/>
      <c r="J826" s="8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1"/>
      <c r="Z826" s="1"/>
      <c r="AA826" s="1"/>
      <c r="AB826" s="1"/>
      <c r="AC826" s="1"/>
    </row>
    <row r="827" spans="1:29" ht="13.5" customHeight="1">
      <c r="A827" s="6" t="s">
        <v>910</v>
      </c>
      <c r="B827" s="6" t="s">
        <v>483</v>
      </c>
      <c r="C827" s="10">
        <v>33000</v>
      </c>
      <c r="D827" s="10"/>
      <c r="E827" s="6"/>
      <c r="F827" s="6"/>
      <c r="G827" s="6"/>
      <c r="H827" s="6"/>
      <c r="I827" s="6"/>
      <c r="J827" s="8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1"/>
      <c r="Z827" s="1"/>
      <c r="AA827" s="1"/>
      <c r="AB827" s="1"/>
      <c r="AC827" s="1"/>
    </row>
    <row r="828" spans="1:29" ht="13.5" customHeight="1">
      <c r="A828" s="6" t="s">
        <v>911</v>
      </c>
      <c r="B828" s="6" t="s">
        <v>485</v>
      </c>
      <c r="C828" s="10">
        <v>33000</v>
      </c>
      <c r="D828" s="10"/>
      <c r="E828" s="6"/>
      <c r="F828" s="6"/>
      <c r="G828" s="6"/>
      <c r="H828" s="6"/>
      <c r="I828" s="6"/>
      <c r="J828" s="8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1"/>
      <c r="Z828" s="1"/>
      <c r="AA828" s="1"/>
      <c r="AB828" s="1"/>
      <c r="AC828" s="1"/>
    </row>
    <row r="829" spans="1:29" ht="13.5" customHeight="1">
      <c r="A829" s="6" t="s">
        <v>912</v>
      </c>
      <c r="B829" s="6" t="s">
        <v>487</v>
      </c>
      <c r="C829" s="10">
        <v>33000</v>
      </c>
      <c r="D829" s="10"/>
      <c r="E829" s="6"/>
      <c r="F829" s="6"/>
      <c r="G829" s="6"/>
      <c r="H829" s="6"/>
      <c r="I829" s="6"/>
      <c r="J829" s="8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1"/>
      <c r="Z829" s="1"/>
      <c r="AA829" s="1"/>
      <c r="AB829" s="1"/>
      <c r="AC829" s="1"/>
    </row>
    <row r="830" spans="1:29" ht="13.5" customHeight="1">
      <c r="A830" s="6" t="s">
        <v>913</v>
      </c>
      <c r="B830" s="6" t="s">
        <v>489</v>
      </c>
      <c r="C830" s="10">
        <v>33000</v>
      </c>
      <c r="D830" s="10"/>
      <c r="E830" s="6"/>
      <c r="F830" s="6"/>
      <c r="G830" s="6"/>
      <c r="H830" s="6"/>
      <c r="I830" s="6"/>
      <c r="J830" s="8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1"/>
      <c r="Z830" s="1"/>
      <c r="AA830" s="1"/>
      <c r="AB830" s="1"/>
      <c r="AC830" s="1"/>
    </row>
    <row r="831" spans="1:29" ht="13.5" customHeight="1">
      <c r="A831" s="6" t="s">
        <v>914</v>
      </c>
      <c r="B831" s="6" t="s">
        <v>491</v>
      </c>
      <c r="C831" s="10">
        <v>33000</v>
      </c>
      <c r="D831" s="10"/>
      <c r="E831" s="6"/>
      <c r="F831" s="6"/>
      <c r="G831" s="6"/>
      <c r="H831" s="6"/>
      <c r="I831" s="6"/>
      <c r="J831" s="8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1"/>
      <c r="Z831" s="1"/>
      <c r="AA831" s="1"/>
      <c r="AB831" s="1"/>
      <c r="AC831" s="1"/>
    </row>
    <row r="832" spans="1:29" ht="13.5" customHeight="1">
      <c r="A832" s="6" t="s">
        <v>915</v>
      </c>
      <c r="B832" s="6" t="s">
        <v>493</v>
      </c>
      <c r="C832" s="10">
        <v>33000</v>
      </c>
      <c r="D832" s="10"/>
      <c r="E832" s="6"/>
      <c r="F832" s="6"/>
      <c r="G832" s="6"/>
      <c r="H832" s="6"/>
      <c r="I832" s="6"/>
      <c r="J832" s="8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1"/>
      <c r="Z832" s="1"/>
      <c r="AA832" s="1"/>
      <c r="AB832" s="1"/>
      <c r="AC832" s="1"/>
    </row>
    <row r="833" spans="1:29" ht="13.5" customHeight="1">
      <c r="A833" s="6" t="s">
        <v>916</v>
      </c>
      <c r="B833" s="6" t="s">
        <v>495</v>
      </c>
      <c r="C833" s="10">
        <v>34650</v>
      </c>
      <c r="D833" s="10"/>
      <c r="E833" s="6"/>
      <c r="F833" s="6"/>
      <c r="G833" s="6"/>
      <c r="H833" s="6"/>
      <c r="I833" s="6"/>
      <c r="J833" s="8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1"/>
      <c r="Z833" s="1"/>
      <c r="AA833" s="1"/>
      <c r="AB833" s="1"/>
      <c r="AC833" s="1"/>
    </row>
    <row r="834" spans="1:29" ht="13.5" customHeight="1">
      <c r="A834" s="6" t="s">
        <v>917</v>
      </c>
      <c r="B834" s="6" t="s">
        <v>497</v>
      </c>
      <c r="C834" s="10">
        <v>38500</v>
      </c>
      <c r="D834" s="10"/>
      <c r="E834" s="6"/>
      <c r="F834" s="6"/>
      <c r="G834" s="6"/>
      <c r="H834" s="6"/>
      <c r="I834" s="6"/>
      <c r="J834" s="8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1"/>
      <c r="Z834" s="1"/>
      <c r="AA834" s="1"/>
      <c r="AB834" s="1"/>
      <c r="AC834" s="1"/>
    </row>
    <row r="835" spans="1:29" ht="13.5" customHeight="1">
      <c r="A835" s="6" t="s">
        <v>918</v>
      </c>
      <c r="B835" s="6" t="s">
        <v>499</v>
      </c>
      <c r="C835" s="10">
        <v>42350</v>
      </c>
      <c r="D835" s="10"/>
      <c r="E835" s="6"/>
      <c r="F835" s="6"/>
      <c r="G835" s="6"/>
      <c r="H835" s="6"/>
      <c r="I835" s="6"/>
      <c r="J835" s="8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1"/>
      <c r="Z835" s="1"/>
      <c r="AA835" s="1"/>
      <c r="AB835" s="1"/>
      <c r="AC835" s="1"/>
    </row>
    <row r="836" spans="1:29" ht="13.5" customHeight="1">
      <c r="A836" s="6" t="s">
        <v>919</v>
      </c>
      <c r="B836" s="6" t="s">
        <v>501</v>
      </c>
      <c r="C836" s="10">
        <v>46200.000000000007</v>
      </c>
      <c r="D836" s="10"/>
      <c r="E836" s="6"/>
      <c r="F836" s="6"/>
      <c r="G836" s="6"/>
      <c r="H836" s="6"/>
      <c r="I836" s="6"/>
      <c r="J836" s="8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1"/>
      <c r="Z836" s="1"/>
      <c r="AA836" s="1"/>
      <c r="AB836" s="1"/>
      <c r="AC836" s="1"/>
    </row>
    <row r="837" spans="1:29" ht="13.5" customHeight="1">
      <c r="A837" s="6" t="s">
        <v>920</v>
      </c>
      <c r="B837" s="6" t="s">
        <v>503</v>
      </c>
      <c r="C837" s="10">
        <v>50050.000000000007</v>
      </c>
      <c r="D837" s="10"/>
      <c r="E837" s="6"/>
      <c r="F837" s="6"/>
      <c r="G837" s="6"/>
      <c r="H837" s="6"/>
      <c r="I837" s="6"/>
      <c r="J837" s="8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1"/>
      <c r="Z837" s="1"/>
      <c r="AA837" s="1"/>
      <c r="AB837" s="1"/>
      <c r="AC837" s="1"/>
    </row>
    <row r="838" spans="1:29" ht="13.5" customHeight="1">
      <c r="A838" s="6" t="s">
        <v>921</v>
      </c>
      <c r="B838" s="6" t="s">
        <v>505</v>
      </c>
      <c r="C838" s="10">
        <v>53900.000000000007</v>
      </c>
      <c r="D838" s="10"/>
      <c r="E838" s="6"/>
      <c r="F838" s="6"/>
      <c r="G838" s="6"/>
      <c r="H838" s="6"/>
      <c r="I838" s="6"/>
      <c r="J838" s="8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1"/>
      <c r="Z838" s="1"/>
      <c r="AA838" s="1"/>
      <c r="AB838" s="1"/>
      <c r="AC838" s="1"/>
    </row>
    <row r="839" spans="1:29" ht="13.5" customHeight="1">
      <c r="A839" s="6" t="s">
        <v>922</v>
      </c>
      <c r="B839" s="6" t="s">
        <v>507</v>
      </c>
      <c r="C839" s="10">
        <v>57750.000000000007</v>
      </c>
      <c r="D839" s="10"/>
      <c r="E839" s="6"/>
      <c r="F839" s="6"/>
      <c r="G839" s="6"/>
      <c r="H839" s="6"/>
      <c r="I839" s="6"/>
      <c r="J839" s="8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1"/>
      <c r="Z839" s="1"/>
      <c r="AA839" s="1"/>
      <c r="AB839" s="1"/>
      <c r="AC839" s="1"/>
    </row>
    <row r="840" spans="1:29" ht="13.5" customHeight="1">
      <c r="A840" s="6" t="s">
        <v>923</v>
      </c>
      <c r="B840" s="6" t="s">
        <v>509</v>
      </c>
      <c r="C840" s="10">
        <v>61600</v>
      </c>
      <c r="D840" s="10"/>
      <c r="E840" s="6"/>
      <c r="F840" s="6"/>
      <c r="G840" s="6"/>
      <c r="H840" s="6"/>
      <c r="I840" s="6"/>
      <c r="J840" s="8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1"/>
      <c r="Z840" s="1"/>
      <c r="AA840" s="1"/>
      <c r="AB840" s="1"/>
      <c r="AC840" s="1"/>
    </row>
    <row r="841" spans="1:29" ht="13.5" customHeight="1">
      <c r="A841" s="6" t="s">
        <v>924</v>
      </c>
      <c r="B841" s="6" t="s">
        <v>511</v>
      </c>
      <c r="C841" s="10">
        <v>65450</v>
      </c>
      <c r="D841" s="10"/>
      <c r="E841" s="6"/>
      <c r="F841" s="6"/>
      <c r="G841" s="6"/>
      <c r="H841" s="6"/>
      <c r="I841" s="6"/>
      <c r="J841" s="8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1"/>
      <c r="Z841" s="1"/>
      <c r="AA841" s="1"/>
      <c r="AB841" s="1"/>
      <c r="AC841" s="1"/>
    </row>
    <row r="842" spans="1:29" ht="13.5" customHeight="1">
      <c r="A842" s="6" t="s">
        <v>925</v>
      </c>
      <c r="B842" s="6" t="s">
        <v>513</v>
      </c>
      <c r="C842" s="10">
        <v>69300</v>
      </c>
      <c r="D842" s="10"/>
      <c r="E842" s="6"/>
      <c r="F842" s="6"/>
      <c r="G842" s="6"/>
      <c r="H842" s="6"/>
      <c r="I842" s="6"/>
      <c r="J842" s="8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1"/>
      <c r="Z842" s="1"/>
      <c r="AA842" s="1"/>
      <c r="AB842" s="1"/>
      <c r="AC842" s="1"/>
    </row>
    <row r="843" spans="1:29" ht="13.5" customHeight="1">
      <c r="A843" s="6" t="s">
        <v>926</v>
      </c>
      <c r="B843" s="6" t="s">
        <v>515</v>
      </c>
      <c r="C843" s="10">
        <v>73150</v>
      </c>
      <c r="D843" s="10"/>
      <c r="E843" s="6"/>
      <c r="F843" s="6"/>
      <c r="G843" s="6"/>
      <c r="H843" s="6"/>
      <c r="I843" s="6"/>
      <c r="J843" s="8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1"/>
      <c r="Z843" s="1"/>
      <c r="AA843" s="1"/>
      <c r="AB843" s="1"/>
      <c r="AC843" s="1"/>
    </row>
    <row r="844" spans="1:29" ht="13.5" customHeight="1">
      <c r="A844" s="6" t="s">
        <v>927</v>
      </c>
      <c r="B844" s="6" t="s">
        <v>517</v>
      </c>
      <c r="C844" s="10">
        <v>77000</v>
      </c>
      <c r="D844" s="10"/>
      <c r="E844" s="6"/>
      <c r="F844" s="6"/>
      <c r="G844" s="6"/>
      <c r="H844" s="6"/>
      <c r="I844" s="6"/>
      <c r="J844" s="8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1"/>
      <c r="Z844" s="1"/>
      <c r="AA844" s="1"/>
      <c r="AB844" s="1"/>
      <c r="AC844" s="1"/>
    </row>
    <row r="845" spans="1:29" ht="13.5" customHeight="1">
      <c r="A845" s="6" t="s">
        <v>928</v>
      </c>
      <c r="B845" s="6" t="s">
        <v>519</v>
      </c>
      <c r="C845" s="10">
        <v>80850</v>
      </c>
      <c r="D845" s="10"/>
      <c r="E845" s="6"/>
      <c r="F845" s="6"/>
      <c r="G845" s="6"/>
      <c r="H845" s="6"/>
      <c r="I845" s="6"/>
      <c r="J845" s="8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1"/>
      <c r="Z845" s="1"/>
      <c r="AA845" s="1"/>
      <c r="AB845" s="1"/>
      <c r="AC845" s="1"/>
    </row>
    <row r="846" spans="1:29" ht="13.5" customHeight="1">
      <c r="A846" s="6" t="s">
        <v>929</v>
      </c>
      <c r="B846" s="6" t="s">
        <v>521</v>
      </c>
      <c r="C846" s="10">
        <v>84700</v>
      </c>
      <c r="D846" s="10"/>
      <c r="E846" s="6"/>
      <c r="F846" s="6"/>
      <c r="G846" s="6"/>
      <c r="H846" s="6"/>
      <c r="I846" s="6"/>
      <c r="J846" s="8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1"/>
      <c r="Z846" s="1"/>
      <c r="AA846" s="1"/>
      <c r="AB846" s="1"/>
      <c r="AC846" s="1"/>
    </row>
    <row r="847" spans="1:29" ht="13.5" customHeight="1">
      <c r="A847" s="6" t="s">
        <v>930</v>
      </c>
      <c r="B847" s="6" t="s">
        <v>523</v>
      </c>
      <c r="C847" s="10">
        <v>88550</v>
      </c>
      <c r="D847" s="10"/>
      <c r="E847" s="6"/>
      <c r="F847" s="6"/>
      <c r="G847" s="6"/>
      <c r="H847" s="6"/>
      <c r="I847" s="6"/>
      <c r="J847" s="8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1"/>
      <c r="Z847" s="1"/>
      <c r="AA847" s="1"/>
      <c r="AB847" s="1"/>
      <c r="AC847" s="1"/>
    </row>
    <row r="848" spans="1:29" ht="13.5" customHeight="1">
      <c r="A848" s="6" t="s">
        <v>931</v>
      </c>
      <c r="B848" s="6" t="s">
        <v>525</v>
      </c>
      <c r="C848" s="10">
        <v>92400.000000000015</v>
      </c>
      <c r="D848" s="10"/>
      <c r="E848" s="6"/>
      <c r="F848" s="6"/>
      <c r="G848" s="6"/>
      <c r="H848" s="6"/>
      <c r="I848" s="6"/>
      <c r="J848" s="8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1"/>
      <c r="Z848" s="1"/>
      <c r="AA848" s="1"/>
      <c r="AB848" s="1"/>
      <c r="AC848" s="1"/>
    </row>
    <row r="849" spans="1:29" ht="13.5" customHeight="1">
      <c r="A849" s="6" t="s">
        <v>932</v>
      </c>
      <c r="B849" s="6" t="s">
        <v>527</v>
      </c>
      <c r="C849" s="10">
        <v>96250.000000000015</v>
      </c>
      <c r="D849" s="10"/>
      <c r="E849" s="6"/>
      <c r="F849" s="6"/>
      <c r="G849" s="6"/>
      <c r="H849" s="6"/>
      <c r="I849" s="6"/>
      <c r="J849" s="8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1"/>
      <c r="Z849" s="1"/>
      <c r="AA849" s="1"/>
      <c r="AB849" s="1"/>
      <c r="AC849" s="1"/>
    </row>
    <row r="850" spans="1:29" ht="13.5" customHeight="1">
      <c r="A850" s="6" t="s">
        <v>933</v>
      </c>
      <c r="B850" s="6" t="s">
        <v>529</v>
      </c>
      <c r="C850" s="10">
        <v>100100.00000000001</v>
      </c>
      <c r="D850" s="10"/>
      <c r="E850" s="6"/>
      <c r="F850" s="6"/>
      <c r="G850" s="6"/>
      <c r="H850" s="6"/>
      <c r="I850" s="6"/>
      <c r="J850" s="8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1"/>
      <c r="Z850" s="1"/>
      <c r="AA850" s="1"/>
      <c r="AB850" s="1"/>
      <c r="AC850" s="1"/>
    </row>
    <row r="851" spans="1:29" ht="13.5" customHeight="1">
      <c r="A851" s="6" t="s">
        <v>934</v>
      </c>
      <c r="B851" s="6" t="s">
        <v>531</v>
      </c>
      <c r="C851" s="10">
        <v>103950.00000000001</v>
      </c>
      <c r="D851" s="10"/>
      <c r="E851" s="6"/>
      <c r="F851" s="6"/>
      <c r="G851" s="6"/>
      <c r="H851" s="6"/>
      <c r="I851" s="6"/>
      <c r="J851" s="8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1"/>
      <c r="Z851" s="1"/>
      <c r="AA851" s="1"/>
      <c r="AB851" s="1"/>
      <c r="AC851" s="1"/>
    </row>
    <row r="852" spans="1:29" ht="13.5" customHeight="1">
      <c r="A852" s="6" t="s">
        <v>935</v>
      </c>
      <c r="B852" s="6" t="s">
        <v>533</v>
      </c>
      <c r="C852" s="10">
        <v>107800.00000000001</v>
      </c>
      <c r="D852" s="10"/>
      <c r="E852" s="6"/>
      <c r="F852" s="6"/>
      <c r="G852" s="6"/>
      <c r="H852" s="6"/>
      <c r="I852" s="6"/>
      <c r="J852" s="8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1"/>
      <c r="Z852" s="1"/>
      <c r="AA852" s="1"/>
      <c r="AB852" s="1"/>
      <c r="AC852" s="1"/>
    </row>
    <row r="853" spans="1:29" ht="13.5" customHeight="1">
      <c r="A853" s="6" t="s">
        <v>936</v>
      </c>
      <c r="B853" s="6" t="s">
        <v>535</v>
      </c>
      <c r="C853" s="10">
        <v>111650.00000000001</v>
      </c>
      <c r="D853" s="10"/>
      <c r="E853" s="6"/>
      <c r="F853" s="6"/>
      <c r="G853" s="6"/>
      <c r="H853" s="6"/>
      <c r="I853" s="6"/>
      <c r="J853" s="8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1"/>
      <c r="Z853" s="1"/>
      <c r="AA853" s="1"/>
      <c r="AB853" s="1"/>
      <c r="AC853" s="1"/>
    </row>
    <row r="854" spans="1:29" ht="13.5" customHeight="1">
      <c r="A854" s="6" t="s">
        <v>937</v>
      </c>
      <c r="B854" s="6" t="s">
        <v>537</v>
      </c>
      <c r="C854" s="10">
        <v>115500.00000000001</v>
      </c>
      <c r="D854" s="10"/>
      <c r="E854" s="6"/>
      <c r="F854" s="6"/>
      <c r="G854" s="6"/>
      <c r="H854" s="6"/>
      <c r="I854" s="6"/>
      <c r="J854" s="8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1"/>
      <c r="Z854" s="1"/>
      <c r="AA854" s="1"/>
      <c r="AB854" s="1"/>
      <c r="AC854" s="1"/>
    </row>
    <row r="855" spans="1:29" ht="13.5" customHeight="1">
      <c r="A855" s="6" t="s">
        <v>938</v>
      </c>
      <c r="B855" s="6" t="s">
        <v>539</v>
      </c>
      <c r="C855" s="10">
        <v>119350.00000000001</v>
      </c>
      <c r="D855" s="10"/>
      <c r="E855" s="6"/>
      <c r="F855" s="6"/>
      <c r="G855" s="6"/>
      <c r="H855" s="6"/>
      <c r="I855" s="6"/>
      <c r="J855" s="8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1"/>
      <c r="Z855" s="1"/>
      <c r="AA855" s="1"/>
      <c r="AB855" s="1"/>
      <c r="AC855" s="1"/>
    </row>
    <row r="856" spans="1:29" ht="13.5" customHeight="1">
      <c r="A856" s="6" t="s">
        <v>939</v>
      </c>
      <c r="B856" s="6" t="s">
        <v>541</v>
      </c>
      <c r="C856" s="10">
        <v>123200</v>
      </c>
      <c r="D856" s="10"/>
      <c r="E856" s="6"/>
      <c r="F856" s="6"/>
      <c r="G856" s="6"/>
      <c r="H856" s="6"/>
      <c r="I856" s="6"/>
      <c r="J856" s="8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1"/>
      <c r="Z856" s="1"/>
      <c r="AA856" s="1"/>
      <c r="AB856" s="1"/>
      <c r="AC856" s="1"/>
    </row>
    <row r="857" spans="1:29" ht="13.5" customHeight="1">
      <c r="A857" s="6" t="s">
        <v>940</v>
      </c>
      <c r="B857" s="6" t="s">
        <v>543</v>
      </c>
      <c r="C857" s="10">
        <v>127050</v>
      </c>
      <c r="D857" s="10"/>
      <c r="E857" s="6"/>
      <c r="F857" s="6"/>
      <c r="G857" s="6"/>
      <c r="H857" s="6"/>
      <c r="I857" s="6"/>
      <c r="J857" s="8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1"/>
      <c r="Z857" s="1"/>
      <c r="AA857" s="1"/>
      <c r="AB857" s="1"/>
      <c r="AC857" s="1"/>
    </row>
    <row r="858" spans="1:29" ht="13.5" customHeight="1">
      <c r="A858" s="6" t="s">
        <v>941</v>
      </c>
      <c r="B858" s="6" t="s">
        <v>545</v>
      </c>
      <c r="C858" s="10">
        <v>130900</v>
      </c>
      <c r="D858" s="10"/>
      <c r="E858" s="6"/>
      <c r="F858" s="6"/>
      <c r="G858" s="6"/>
      <c r="H858" s="6"/>
      <c r="I858" s="6"/>
      <c r="J858" s="8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1"/>
      <c r="Z858" s="1"/>
      <c r="AA858" s="1"/>
      <c r="AB858" s="1"/>
      <c r="AC858" s="1"/>
    </row>
    <row r="859" spans="1:29" ht="13.5" customHeight="1">
      <c r="A859" s="6" t="s">
        <v>942</v>
      </c>
      <c r="B859" s="6" t="s">
        <v>547</v>
      </c>
      <c r="C859" s="10">
        <v>134750</v>
      </c>
      <c r="D859" s="10"/>
      <c r="E859" s="6"/>
      <c r="F859" s="6"/>
      <c r="G859" s="6"/>
      <c r="H859" s="6"/>
      <c r="I859" s="6"/>
      <c r="J859" s="8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1"/>
      <c r="Z859" s="1"/>
      <c r="AA859" s="1"/>
      <c r="AB859" s="1"/>
      <c r="AC859" s="1"/>
    </row>
    <row r="860" spans="1:29" ht="13.5" customHeight="1">
      <c r="A860" s="6" t="s">
        <v>943</v>
      </c>
      <c r="B860" s="6" t="s">
        <v>549</v>
      </c>
      <c r="C860" s="10">
        <v>138600</v>
      </c>
      <c r="D860" s="10"/>
      <c r="E860" s="6"/>
      <c r="F860" s="6"/>
      <c r="G860" s="6"/>
      <c r="H860" s="6"/>
      <c r="I860" s="6"/>
      <c r="J860" s="8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1"/>
      <c r="Z860" s="1"/>
      <c r="AA860" s="1"/>
      <c r="AB860" s="1"/>
      <c r="AC860" s="1"/>
    </row>
    <row r="861" spans="1:29" ht="13.5" customHeight="1">
      <c r="A861" s="6" t="s">
        <v>944</v>
      </c>
      <c r="B861" s="6" t="s">
        <v>551</v>
      </c>
      <c r="C861" s="10">
        <v>142450</v>
      </c>
      <c r="D861" s="10"/>
      <c r="E861" s="6"/>
      <c r="F861" s="6"/>
      <c r="G861" s="6"/>
      <c r="H861" s="6"/>
      <c r="I861" s="6"/>
      <c r="J861" s="8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1"/>
      <c r="Z861" s="1"/>
      <c r="AA861" s="1"/>
      <c r="AB861" s="1"/>
      <c r="AC861" s="1"/>
    </row>
    <row r="862" spans="1:29" ht="13.5" customHeight="1">
      <c r="A862" s="6" t="s">
        <v>945</v>
      </c>
      <c r="B862" s="6" t="s">
        <v>553</v>
      </c>
      <c r="C862" s="10">
        <v>146300</v>
      </c>
      <c r="D862" s="10"/>
      <c r="E862" s="6"/>
      <c r="F862" s="6"/>
      <c r="G862" s="6"/>
      <c r="H862" s="6"/>
      <c r="I862" s="6"/>
      <c r="J862" s="8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1"/>
      <c r="Z862" s="1"/>
      <c r="AA862" s="1"/>
      <c r="AB862" s="1"/>
      <c r="AC862" s="1"/>
    </row>
    <row r="863" spans="1:29" ht="13.5" customHeight="1">
      <c r="A863" s="6" t="s">
        <v>946</v>
      </c>
      <c r="B863" s="6" t="s">
        <v>555</v>
      </c>
      <c r="C863" s="10">
        <v>150150</v>
      </c>
      <c r="D863" s="10"/>
      <c r="E863" s="6"/>
      <c r="F863" s="6"/>
      <c r="G863" s="6"/>
      <c r="H863" s="6"/>
      <c r="I863" s="6"/>
      <c r="J863" s="8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1"/>
      <c r="Z863" s="1"/>
      <c r="AA863" s="1"/>
      <c r="AB863" s="1"/>
      <c r="AC863" s="1"/>
    </row>
    <row r="864" spans="1:29" ht="13.5" customHeight="1">
      <c r="A864" s="6" t="s">
        <v>947</v>
      </c>
      <c r="B864" s="6" t="s">
        <v>557</v>
      </c>
      <c r="C864" s="10">
        <v>154000</v>
      </c>
      <c r="D864" s="10"/>
      <c r="E864" s="6"/>
      <c r="F864" s="6"/>
      <c r="G864" s="6"/>
      <c r="H864" s="6"/>
      <c r="I864" s="6"/>
      <c r="J864" s="8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1"/>
      <c r="Z864" s="1"/>
      <c r="AA864" s="1"/>
      <c r="AB864" s="1"/>
      <c r="AC864" s="1"/>
    </row>
    <row r="865" spans="1:29" ht="13.5" customHeight="1">
      <c r="A865" s="6" t="s">
        <v>948</v>
      </c>
      <c r="B865" s="6" t="s">
        <v>479</v>
      </c>
      <c r="C865" s="10">
        <v>55000.000000000007</v>
      </c>
      <c r="D865" s="10"/>
      <c r="E865" s="6"/>
      <c r="F865" s="6"/>
      <c r="G865" s="6"/>
      <c r="H865" s="6"/>
      <c r="I865" s="6"/>
      <c r="J865" s="8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1"/>
      <c r="Z865" s="1"/>
      <c r="AA865" s="1"/>
      <c r="AB865" s="1"/>
      <c r="AC865" s="1"/>
    </row>
    <row r="866" spans="1:29" ht="13.5" customHeight="1">
      <c r="A866" s="6" t="s">
        <v>949</v>
      </c>
      <c r="B866" s="6" t="s">
        <v>481</v>
      </c>
      <c r="C866" s="10">
        <v>55000.000000000007</v>
      </c>
      <c r="D866" s="10"/>
      <c r="E866" s="6"/>
      <c r="F866" s="6"/>
      <c r="G866" s="6"/>
      <c r="H866" s="6"/>
      <c r="I866" s="6"/>
      <c r="J866" s="8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1"/>
      <c r="Z866" s="1"/>
      <c r="AA866" s="1"/>
      <c r="AB866" s="1"/>
      <c r="AC866" s="1"/>
    </row>
    <row r="867" spans="1:29" ht="13.5" customHeight="1">
      <c r="A867" s="6" t="s">
        <v>950</v>
      </c>
      <c r="B867" s="6" t="s">
        <v>483</v>
      </c>
      <c r="C867" s="10">
        <v>55000.000000000007</v>
      </c>
      <c r="D867" s="10"/>
      <c r="E867" s="6"/>
      <c r="F867" s="6"/>
      <c r="G867" s="6"/>
      <c r="H867" s="6"/>
      <c r="I867" s="6"/>
      <c r="J867" s="8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1"/>
      <c r="Z867" s="1"/>
      <c r="AA867" s="1"/>
      <c r="AB867" s="1"/>
      <c r="AC867" s="1"/>
    </row>
    <row r="868" spans="1:29" ht="13.5" customHeight="1">
      <c r="A868" s="6" t="s">
        <v>951</v>
      </c>
      <c r="B868" s="6" t="s">
        <v>485</v>
      </c>
      <c r="C868" s="10">
        <v>55000.000000000007</v>
      </c>
      <c r="D868" s="10"/>
      <c r="E868" s="6"/>
      <c r="F868" s="6"/>
      <c r="G868" s="6"/>
      <c r="H868" s="6"/>
      <c r="I868" s="6"/>
      <c r="J868" s="8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1"/>
      <c r="Z868" s="1"/>
      <c r="AA868" s="1"/>
      <c r="AB868" s="1"/>
      <c r="AC868" s="1"/>
    </row>
    <row r="869" spans="1:29" ht="13.5" customHeight="1">
      <c r="A869" s="6" t="s">
        <v>952</v>
      </c>
      <c r="B869" s="6" t="s">
        <v>487</v>
      </c>
      <c r="C869" s="10">
        <v>55000.000000000007</v>
      </c>
      <c r="D869" s="10"/>
      <c r="E869" s="6"/>
      <c r="F869" s="6"/>
      <c r="G869" s="6"/>
      <c r="H869" s="6"/>
      <c r="I869" s="6"/>
      <c r="J869" s="8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1"/>
      <c r="Z869" s="1"/>
      <c r="AA869" s="1"/>
      <c r="AB869" s="1"/>
      <c r="AC869" s="1"/>
    </row>
    <row r="870" spans="1:29" ht="13.5" customHeight="1">
      <c r="A870" s="6" t="s">
        <v>953</v>
      </c>
      <c r="B870" s="6" t="s">
        <v>489</v>
      </c>
      <c r="C870" s="10">
        <v>55000.000000000007</v>
      </c>
      <c r="D870" s="10"/>
      <c r="E870" s="6"/>
      <c r="F870" s="6"/>
      <c r="G870" s="6"/>
      <c r="H870" s="6"/>
      <c r="I870" s="6"/>
      <c r="J870" s="8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1"/>
      <c r="Z870" s="1"/>
      <c r="AA870" s="1"/>
      <c r="AB870" s="1"/>
      <c r="AC870" s="1"/>
    </row>
    <row r="871" spans="1:29" ht="13.5" customHeight="1">
      <c r="A871" s="6" t="s">
        <v>954</v>
      </c>
      <c r="B871" s="6" t="s">
        <v>491</v>
      </c>
      <c r="C871" s="10">
        <v>55000.000000000007</v>
      </c>
      <c r="D871" s="10"/>
      <c r="E871" s="6"/>
      <c r="F871" s="6"/>
      <c r="G871" s="6"/>
      <c r="H871" s="6"/>
      <c r="I871" s="6"/>
      <c r="J871" s="8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1"/>
      <c r="Z871" s="1"/>
      <c r="AA871" s="1"/>
      <c r="AB871" s="1"/>
      <c r="AC871" s="1"/>
    </row>
    <row r="872" spans="1:29" ht="13.5" customHeight="1">
      <c r="A872" s="6" t="s">
        <v>955</v>
      </c>
      <c r="B872" s="6" t="s">
        <v>493</v>
      </c>
      <c r="C872" s="10">
        <v>55000.000000000007</v>
      </c>
      <c r="D872" s="10"/>
      <c r="E872" s="6"/>
      <c r="F872" s="6"/>
      <c r="G872" s="6"/>
      <c r="H872" s="6"/>
      <c r="I872" s="6"/>
      <c r="J872" s="8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1"/>
      <c r="Z872" s="1"/>
      <c r="AA872" s="1"/>
      <c r="AB872" s="1"/>
      <c r="AC872" s="1"/>
    </row>
    <row r="873" spans="1:29" ht="13.5" customHeight="1">
      <c r="A873" s="6" t="s">
        <v>956</v>
      </c>
      <c r="B873" s="6" t="s">
        <v>495</v>
      </c>
      <c r="C873" s="10">
        <v>55000.000000000007</v>
      </c>
      <c r="D873" s="10"/>
      <c r="E873" s="6"/>
      <c r="F873" s="6"/>
      <c r="G873" s="6"/>
      <c r="H873" s="6"/>
      <c r="I873" s="6"/>
      <c r="J873" s="8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1"/>
      <c r="Z873" s="1"/>
      <c r="AA873" s="1"/>
      <c r="AB873" s="1"/>
      <c r="AC873" s="1"/>
    </row>
    <row r="874" spans="1:29" ht="13.5" customHeight="1">
      <c r="A874" s="6" t="s">
        <v>957</v>
      </c>
      <c r="B874" s="6" t="s">
        <v>497</v>
      </c>
      <c r="C874" s="10">
        <v>60500.000000000007</v>
      </c>
      <c r="D874" s="10"/>
      <c r="E874" s="6"/>
      <c r="F874" s="6"/>
      <c r="G874" s="6"/>
      <c r="H874" s="6"/>
      <c r="I874" s="6"/>
      <c r="J874" s="8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1"/>
      <c r="Z874" s="1"/>
      <c r="AA874" s="1"/>
      <c r="AB874" s="1"/>
      <c r="AC874" s="1"/>
    </row>
    <row r="875" spans="1:29" ht="13.5" customHeight="1">
      <c r="A875" s="6" t="s">
        <v>958</v>
      </c>
      <c r="B875" s="6" t="s">
        <v>499</v>
      </c>
      <c r="C875" s="10">
        <v>66550</v>
      </c>
      <c r="D875" s="10"/>
      <c r="E875" s="6"/>
      <c r="F875" s="6"/>
      <c r="G875" s="6"/>
      <c r="H875" s="6"/>
      <c r="I875" s="6"/>
      <c r="J875" s="8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1"/>
      <c r="Z875" s="1"/>
      <c r="AA875" s="1"/>
      <c r="AB875" s="1"/>
      <c r="AC875" s="1"/>
    </row>
    <row r="876" spans="1:29" ht="13.5" customHeight="1">
      <c r="A876" s="6" t="s">
        <v>959</v>
      </c>
      <c r="B876" s="6" t="s">
        <v>501</v>
      </c>
      <c r="C876" s="10">
        <v>72600</v>
      </c>
      <c r="D876" s="10"/>
      <c r="E876" s="6"/>
      <c r="F876" s="6"/>
      <c r="G876" s="6"/>
      <c r="H876" s="6"/>
      <c r="I876" s="6"/>
      <c r="J876" s="8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1"/>
      <c r="Z876" s="1"/>
      <c r="AA876" s="1"/>
      <c r="AB876" s="1"/>
      <c r="AC876" s="1"/>
    </row>
    <row r="877" spans="1:29" ht="13.5" customHeight="1">
      <c r="A877" s="6" t="s">
        <v>960</v>
      </c>
      <c r="B877" s="6" t="s">
        <v>503</v>
      </c>
      <c r="C877" s="10">
        <v>78650</v>
      </c>
      <c r="D877" s="10"/>
      <c r="E877" s="6"/>
      <c r="F877" s="6"/>
      <c r="G877" s="6"/>
      <c r="H877" s="6"/>
      <c r="I877" s="6"/>
      <c r="J877" s="8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1"/>
      <c r="Z877" s="1"/>
      <c r="AA877" s="1"/>
      <c r="AB877" s="1"/>
      <c r="AC877" s="1"/>
    </row>
    <row r="878" spans="1:29" ht="13.5" customHeight="1">
      <c r="A878" s="6" t="s">
        <v>961</v>
      </c>
      <c r="B878" s="6" t="s">
        <v>505</v>
      </c>
      <c r="C878" s="10">
        <v>84700</v>
      </c>
      <c r="D878" s="10"/>
      <c r="E878" s="6"/>
      <c r="F878" s="6"/>
      <c r="G878" s="6"/>
      <c r="H878" s="6"/>
      <c r="I878" s="6"/>
      <c r="J878" s="8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1"/>
      <c r="Z878" s="1"/>
      <c r="AA878" s="1"/>
      <c r="AB878" s="1"/>
      <c r="AC878" s="1"/>
    </row>
    <row r="879" spans="1:29" ht="13.5" customHeight="1">
      <c r="A879" s="6" t="s">
        <v>962</v>
      </c>
      <c r="B879" s="6" t="s">
        <v>507</v>
      </c>
      <c r="C879" s="10">
        <v>90750.000000000015</v>
      </c>
      <c r="D879" s="10"/>
      <c r="E879" s="6"/>
      <c r="F879" s="6"/>
      <c r="G879" s="6"/>
      <c r="H879" s="6"/>
      <c r="I879" s="6"/>
      <c r="J879" s="8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1"/>
      <c r="Z879" s="1"/>
      <c r="AA879" s="1"/>
      <c r="AB879" s="1"/>
      <c r="AC879" s="1"/>
    </row>
    <row r="880" spans="1:29" ht="13.5" customHeight="1">
      <c r="A880" s="6" t="s">
        <v>963</v>
      </c>
      <c r="B880" s="6" t="s">
        <v>509</v>
      </c>
      <c r="C880" s="10">
        <v>96800.000000000015</v>
      </c>
      <c r="D880" s="10"/>
      <c r="E880" s="6"/>
      <c r="F880" s="6"/>
      <c r="G880" s="6"/>
      <c r="H880" s="6"/>
      <c r="I880" s="6"/>
      <c r="J880" s="8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1"/>
      <c r="Z880" s="1"/>
      <c r="AA880" s="1"/>
      <c r="AB880" s="1"/>
      <c r="AC880" s="1"/>
    </row>
    <row r="881" spans="1:29" ht="13.5" customHeight="1">
      <c r="A881" s="6" t="s">
        <v>964</v>
      </c>
      <c r="B881" s="6" t="s">
        <v>511</v>
      </c>
      <c r="C881" s="10">
        <v>102850.00000000001</v>
      </c>
      <c r="D881" s="10"/>
      <c r="E881" s="6"/>
      <c r="F881" s="6"/>
      <c r="G881" s="6"/>
      <c r="H881" s="6"/>
      <c r="I881" s="6"/>
      <c r="J881" s="8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1"/>
      <c r="Z881" s="1"/>
      <c r="AA881" s="1"/>
      <c r="AB881" s="1"/>
      <c r="AC881" s="1"/>
    </row>
    <row r="882" spans="1:29" ht="13.5" customHeight="1">
      <c r="A882" s="6" t="s">
        <v>965</v>
      </c>
      <c r="B882" s="6" t="s">
        <v>513</v>
      </c>
      <c r="C882" s="10">
        <v>108900.00000000001</v>
      </c>
      <c r="D882" s="10"/>
      <c r="E882" s="6"/>
      <c r="F882" s="6"/>
      <c r="G882" s="6"/>
      <c r="H882" s="6"/>
      <c r="I882" s="6"/>
      <c r="J882" s="8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1"/>
      <c r="Z882" s="1"/>
      <c r="AA882" s="1"/>
      <c r="AB882" s="1"/>
      <c r="AC882" s="1"/>
    </row>
    <row r="883" spans="1:29" ht="13.5" customHeight="1">
      <c r="A883" s="6" t="s">
        <v>966</v>
      </c>
      <c r="B883" s="6" t="s">
        <v>515</v>
      </c>
      <c r="C883" s="10">
        <v>114950.00000000001</v>
      </c>
      <c r="D883" s="10"/>
      <c r="E883" s="6"/>
      <c r="F883" s="6"/>
      <c r="G883" s="6"/>
      <c r="H883" s="6"/>
      <c r="I883" s="6"/>
      <c r="J883" s="8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1"/>
      <c r="Z883" s="1"/>
      <c r="AA883" s="1"/>
      <c r="AB883" s="1"/>
      <c r="AC883" s="1"/>
    </row>
    <row r="884" spans="1:29" ht="13.5" customHeight="1">
      <c r="A884" s="6" t="s">
        <v>967</v>
      </c>
      <c r="B884" s="6" t="s">
        <v>517</v>
      </c>
      <c r="C884" s="10">
        <v>121000.00000000001</v>
      </c>
      <c r="D884" s="10"/>
      <c r="E884" s="6"/>
      <c r="F884" s="6"/>
      <c r="G884" s="6"/>
      <c r="H884" s="6"/>
      <c r="I884" s="6"/>
      <c r="J884" s="8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1"/>
      <c r="Z884" s="1"/>
      <c r="AA884" s="1"/>
      <c r="AB884" s="1"/>
      <c r="AC884" s="1"/>
    </row>
    <row r="885" spans="1:29" ht="13.5" customHeight="1">
      <c r="A885" s="6" t="s">
        <v>968</v>
      </c>
      <c r="B885" s="6" t="s">
        <v>519</v>
      </c>
      <c r="C885" s="10">
        <v>127050</v>
      </c>
      <c r="D885" s="10"/>
      <c r="E885" s="6"/>
      <c r="F885" s="6"/>
      <c r="G885" s="6"/>
      <c r="H885" s="6"/>
      <c r="I885" s="6"/>
      <c r="J885" s="8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1"/>
      <c r="Z885" s="1"/>
      <c r="AA885" s="1"/>
      <c r="AB885" s="1"/>
      <c r="AC885" s="1"/>
    </row>
    <row r="886" spans="1:29" ht="13.5" customHeight="1">
      <c r="A886" s="6" t="s">
        <v>969</v>
      </c>
      <c r="B886" s="6" t="s">
        <v>521</v>
      </c>
      <c r="C886" s="10">
        <v>133100</v>
      </c>
      <c r="D886" s="10"/>
      <c r="E886" s="6"/>
      <c r="F886" s="6"/>
      <c r="G886" s="6"/>
      <c r="H886" s="6"/>
      <c r="I886" s="6"/>
      <c r="J886" s="8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1"/>
      <c r="Z886" s="1"/>
      <c r="AA886" s="1"/>
      <c r="AB886" s="1"/>
      <c r="AC886" s="1"/>
    </row>
    <row r="887" spans="1:29" ht="13.5" customHeight="1">
      <c r="A887" s="6" t="s">
        <v>970</v>
      </c>
      <c r="B887" s="6" t="s">
        <v>523</v>
      </c>
      <c r="C887" s="10">
        <v>139150</v>
      </c>
      <c r="D887" s="10"/>
      <c r="E887" s="6"/>
      <c r="F887" s="6"/>
      <c r="G887" s="6"/>
      <c r="H887" s="6"/>
      <c r="I887" s="6"/>
      <c r="J887" s="8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1"/>
      <c r="Z887" s="1"/>
      <c r="AA887" s="1"/>
      <c r="AB887" s="1"/>
      <c r="AC887" s="1"/>
    </row>
    <row r="888" spans="1:29" ht="13.5" customHeight="1">
      <c r="A888" s="6" t="s">
        <v>971</v>
      </c>
      <c r="B888" s="6" t="s">
        <v>525</v>
      </c>
      <c r="C888" s="10">
        <v>145200</v>
      </c>
      <c r="D888" s="10"/>
      <c r="E888" s="6"/>
      <c r="F888" s="6"/>
      <c r="G888" s="6"/>
      <c r="H888" s="6"/>
      <c r="I888" s="6"/>
      <c r="J888" s="8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1"/>
      <c r="Z888" s="1"/>
      <c r="AA888" s="1"/>
      <c r="AB888" s="1"/>
      <c r="AC888" s="1"/>
    </row>
    <row r="889" spans="1:29" ht="13.5" customHeight="1">
      <c r="A889" s="6" t="s">
        <v>972</v>
      </c>
      <c r="B889" s="6" t="s">
        <v>527</v>
      </c>
      <c r="C889" s="10">
        <v>151250</v>
      </c>
      <c r="D889" s="10"/>
      <c r="E889" s="6"/>
      <c r="F889" s="6"/>
      <c r="G889" s="6"/>
      <c r="H889" s="6"/>
      <c r="I889" s="6"/>
      <c r="J889" s="8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1"/>
      <c r="Z889" s="1"/>
      <c r="AA889" s="1"/>
      <c r="AB889" s="1"/>
      <c r="AC889" s="1"/>
    </row>
    <row r="890" spans="1:29" ht="13.5" customHeight="1">
      <c r="A890" s="6" t="s">
        <v>973</v>
      </c>
      <c r="B890" s="6" t="s">
        <v>529</v>
      </c>
      <c r="C890" s="10">
        <v>157300</v>
      </c>
      <c r="D890" s="10"/>
      <c r="E890" s="6"/>
      <c r="F890" s="6"/>
      <c r="G890" s="6"/>
      <c r="H890" s="6"/>
      <c r="I890" s="6"/>
      <c r="J890" s="8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1"/>
      <c r="Z890" s="1"/>
      <c r="AA890" s="1"/>
      <c r="AB890" s="1"/>
      <c r="AC890" s="1"/>
    </row>
    <row r="891" spans="1:29" ht="13.5" customHeight="1">
      <c r="A891" s="6" t="s">
        <v>974</v>
      </c>
      <c r="B891" s="6" t="s">
        <v>531</v>
      </c>
      <c r="C891" s="10">
        <v>163350</v>
      </c>
      <c r="D891" s="10"/>
      <c r="E891" s="6"/>
      <c r="F891" s="6"/>
      <c r="G891" s="6"/>
      <c r="H891" s="6"/>
      <c r="I891" s="6"/>
      <c r="J891" s="8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1"/>
      <c r="Z891" s="1"/>
      <c r="AA891" s="1"/>
      <c r="AB891" s="1"/>
      <c r="AC891" s="1"/>
    </row>
    <row r="892" spans="1:29" ht="13.5" customHeight="1">
      <c r="A892" s="6" t="s">
        <v>975</v>
      </c>
      <c r="B892" s="6" t="s">
        <v>533</v>
      </c>
      <c r="C892" s="10">
        <v>169400</v>
      </c>
      <c r="D892" s="10"/>
      <c r="E892" s="6"/>
      <c r="F892" s="6"/>
      <c r="G892" s="6"/>
      <c r="H892" s="6"/>
      <c r="I892" s="6"/>
      <c r="J892" s="8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1"/>
      <c r="Z892" s="1"/>
      <c r="AA892" s="1"/>
      <c r="AB892" s="1"/>
      <c r="AC892" s="1"/>
    </row>
    <row r="893" spans="1:29" ht="13.5" customHeight="1">
      <c r="A893" s="6" t="s">
        <v>976</v>
      </c>
      <c r="B893" s="6" t="s">
        <v>535</v>
      </c>
      <c r="C893" s="10">
        <v>175450</v>
      </c>
      <c r="D893" s="10"/>
      <c r="E893" s="6"/>
      <c r="F893" s="6"/>
      <c r="G893" s="6"/>
      <c r="H893" s="6"/>
      <c r="I893" s="6"/>
      <c r="J893" s="8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1"/>
      <c r="Z893" s="1"/>
      <c r="AA893" s="1"/>
      <c r="AB893" s="1"/>
      <c r="AC893" s="1"/>
    </row>
    <row r="894" spans="1:29" ht="13.5" customHeight="1">
      <c r="A894" s="6" t="s">
        <v>977</v>
      </c>
      <c r="B894" s="6" t="s">
        <v>537</v>
      </c>
      <c r="C894" s="10">
        <v>181500.00000000003</v>
      </c>
      <c r="D894" s="10"/>
      <c r="E894" s="6"/>
      <c r="F894" s="6"/>
      <c r="G894" s="6"/>
      <c r="H894" s="6"/>
      <c r="I894" s="6"/>
      <c r="J894" s="8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1"/>
      <c r="Z894" s="1"/>
      <c r="AA894" s="1"/>
      <c r="AB894" s="1"/>
      <c r="AC894" s="1"/>
    </row>
    <row r="895" spans="1:29" ht="13.5" customHeight="1">
      <c r="A895" s="6" t="s">
        <v>978</v>
      </c>
      <c r="B895" s="6" t="s">
        <v>539</v>
      </c>
      <c r="C895" s="10">
        <v>187550.00000000003</v>
      </c>
      <c r="D895" s="10"/>
      <c r="E895" s="6"/>
      <c r="F895" s="6"/>
      <c r="G895" s="6"/>
      <c r="H895" s="6"/>
      <c r="I895" s="6"/>
      <c r="J895" s="8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1"/>
      <c r="Z895" s="1"/>
      <c r="AA895" s="1"/>
      <c r="AB895" s="1"/>
      <c r="AC895" s="1"/>
    </row>
    <row r="896" spans="1:29" ht="13.5" customHeight="1">
      <c r="A896" s="6" t="s">
        <v>979</v>
      </c>
      <c r="B896" s="6" t="s">
        <v>541</v>
      </c>
      <c r="C896" s="10">
        <v>193600.00000000003</v>
      </c>
      <c r="D896" s="10"/>
      <c r="E896" s="6"/>
      <c r="F896" s="6"/>
      <c r="G896" s="6"/>
      <c r="H896" s="6"/>
      <c r="I896" s="6"/>
      <c r="J896" s="8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1"/>
      <c r="Z896" s="1"/>
      <c r="AA896" s="1"/>
      <c r="AB896" s="1"/>
      <c r="AC896" s="1"/>
    </row>
    <row r="897" spans="1:29" ht="13.5" customHeight="1">
      <c r="A897" s="6" t="s">
        <v>980</v>
      </c>
      <c r="B897" s="6" t="s">
        <v>543</v>
      </c>
      <c r="C897" s="10">
        <v>199650.00000000003</v>
      </c>
      <c r="D897" s="10"/>
      <c r="E897" s="6"/>
      <c r="F897" s="6"/>
      <c r="G897" s="6"/>
      <c r="H897" s="6"/>
      <c r="I897" s="6"/>
      <c r="J897" s="8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1"/>
      <c r="Z897" s="1"/>
      <c r="AA897" s="1"/>
      <c r="AB897" s="1"/>
      <c r="AC897" s="1"/>
    </row>
    <row r="898" spans="1:29" ht="13.5" customHeight="1">
      <c r="A898" s="6" t="s">
        <v>981</v>
      </c>
      <c r="B898" s="6" t="s">
        <v>545</v>
      </c>
      <c r="C898" s="10">
        <v>205700.00000000003</v>
      </c>
      <c r="D898" s="10"/>
      <c r="E898" s="6"/>
      <c r="F898" s="6"/>
      <c r="G898" s="6"/>
      <c r="H898" s="6"/>
      <c r="I898" s="6"/>
      <c r="J898" s="8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1"/>
      <c r="Z898" s="1"/>
      <c r="AA898" s="1"/>
      <c r="AB898" s="1"/>
      <c r="AC898" s="1"/>
    </row>
    <row r="899" spans="1:29" ht="13.5" customHeight="1">
      <c r="A899" s="6" t="s">
        <v>982</v>
      </c>
      <c r="B899" s="6" t="s">
        <v>547</v>
      </c>
      <c r="C899" s="10">
        <v>211750.00000000003</v>
      </c>
      <c r="D899" s="10"/>
      <c r="E899" s="6"/>
      <c r="F899" s="6"/>
      <c r="G899" s="6"/>
      <c r="H899" s="6"/>
      <c r="I899" s="6"/>
      <c r="J899" s="8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1"/>
      <c r="Z899" s="1"/>
      <c r="AA899" s="1"/>
      <c r="AB899" s="1"/>
      <c r="AC899" s="1"/>
    </row>
    <row r="900" spans="1:29" ht="13.5" customHeight="1">
      <c r="A900" s="6" t="s">
        <v>983</v>
      </c>
      <c r="B900" s="6" t="s">
        <v>549</v>
      </c>
      <c r="C900" s="10">
        <v>217800.00000000003</v>
      </c>
      <c r="D900" s="10"/>
      <c r="E900" s="6"/>
      <c r="F900" s="6"/>
      <c r="G900" s="6"/>
      <c r="H900" s="6"/>
      <c r="I900" s="6"/>
      <c r="J900" s="8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1"/>
      <c r="Z900" s="1"/>
      <c r="AA900" s="1"/>
      <c r="AB900" s="1"/>
      <c r="AC900" s="1"/>
    </row>
    <row r="901" spans="1:29" ht="13.5" customHeight="1">
      <c r="A901" s="6" t="s">
        <v>984</v>
      </c>
      <c r="B901" s="6" t="s">
        <v>551</v>
      </c>
      <c r="C901" s="10">
        <v>223850.00000000003</v>
      </c>
      <c r="D901" s="10"/>
      <c r="E901" s="6"/>
      <c r="F901" s="6"/>
      <c r="G901" s="6"/>
      <c r="H901" s="6"/>
      <c r="I901" s="6"/>
      <c r="J901" s="8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1"/>
      <c r="Z901" s="1"/>
      <c r="AA901" s="1"/>
      <c r="AB901" s="1"/>
      <c r="AC901" s="1"/>
    </row>
    <row r="902" spans="1:29" ht="13.5" customHeight="1">
      <c r="A902" s="6" t="s">
        <v>985</v>
      </c>
      <c r="B902" s="6" t="s">
        <v>553</v>
      </c>
      <c r="C902" s="10">
        <v>229900.00000000003</v>
      </c>
      <c r="D902" s="10"/>
      <c r="E902" s="6"/>
      <c r="F902" s="6"/>
      <c r="G902" s="6"/>
      <c r="H902" s="6"/>
      <c r="I902" s="6"/>
      <c r="J902" s="8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1"/>
      <c r="Z902" s="1"/>
      <c r="AA902" s="1"/>
      <c r="AB902" s="1"/>
      <c r="AC902" s="1"/>
    </row>
    <row r="903" spans="1:29" ht="13.5" customHeight="1">
      <c r="A903" s="6" t="s">
        <v>986</v>
      </c>
      <c r="B903" s="6" t="s">
        <v>555</v>
      </c>
      <c r="C903" s="10">
        <v>235950.00000000003</v>
      </c>
      <c r="D903" s="10"/>
      <c r="E903" s="6"/>
      <c r="F903" s="6"/>
      <c r="G903" s="6"/>
      <c r="H903" s="6"/>
      <c r="I903" s="6"/>
      <c r="J903" s="8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1"/>
      <c r="Z903" s="1"/>
      <c r="AA903" s="1"/>
      <c r="AB903" s="1"/>
      <c r="AC903" s="1"/>
    </row>
    <row r="904" spans="1:29" ht="13.5" customHeight="1">
      <c r="A904" s="6" t="s">
        <v>987</v>
      </c>
      <c r="B904" s="6" t="s">
        <v>557</v>
      </c>
      <c r="C904" s="10">
        <v>242000.00000000003</v>
      </c>
      <c r="D904" s="10"/>
      <c r="E904" s="6"/>
      <c r="F904" s="6"/>
      <c r="G904" s="6"/>
      <c r="H904" s="6"/>
      <c r="I904" s="6"/>
      <c r="J904" s="8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1"/>
      <c r="Z904" s="1"/>
      <c r="AA904" s="1"/>
      <c r="AB904" s="1"/>
      <c r="AC904" s="1"/>
    </row>
    <row r="905" spans="1:29" ht="13.5" customHeight="1">
      <c r="A905" s="6" t="s">
        <v>988</v>
      </c>
      <c r="B905" s="6" t="s">
        <v>479</v>
      </c>
      <c r="C905" s="10">
        <v>71500</v>
      </c>
      <c r="D905" s="10"/>
      <c r="E905" s="6"/>
      <c r="F905" s="6"/>
      <c r="G905" s="6"/>
      <c r="H905" s="6"/>
      <c r="I905" s="6"/>
      <c r="J905" s="8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1"/>
      <c r="Z905" s="1"/>
      <c r="AA905" s="1"/>
      <c r="AB905" s="1"/>
      <c r="AC905" s="1"/>
    </row>
    <row r="906" spans="1:29" ht="13.5" customHeight="1">
      <c r="A906" s="6" t="s">
        <v>989</v>
      </c>
      <c r="B906" s="6" t="s">
        <v>481</v>
      </c>
      <c r="C906" s="10">
        <v>71500</v>
      </c>
      <c r="D906" s="10"/>
      <c r="E906" s="6"/>
      <c r="F906" s="6"/>
      <c r="G906" s="6"/>
      <c r="H906" s="6"/>
      <c r="I906" s="6"/>
      <c r="J906" s="8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1"/>
      <c r="Z906" s="1"/>
      <c r="AA906" s="1"/>
      <c r="AB906" s="1"/>
      <c r="AC906" s="1"/>
    </row>
    <row r="907" spans="1:29" ht="13.5" customHeight="1">
      <c r="A907" s="6" t="s">
        <v>990</v>
      </c>
      <c r="B907" s="6" t="s">
        <v>483</v>
      </c>
      <c r="C907" s="10">
        <v>71500</v>
      </c>
      <c r="D907" s="10"/>
      <c r="E907" s="6"/>
      <c r="F907" s="6"/>
      <c r="G907" s="6"/>
      <c r="H907" s="6"/>
      <c r="I907" s="6"/>
      <c r="J907" s="8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1"/>
      <c r="Z907" s="1"/>
      <c r="AA907" s="1"/>
      <c r="AB907" s="1"/>
      <c r="AC907" s="1"/>
    </row>
    <row r="908" spans="1:29" ht="13.5" customHeight="1">
      <c r="A908" s="6" t="s">
        <v>991</v>
      </c>
      <c r="B908" s="6" t="s">
        <v>485</v>
      </c>
      <c r="C908" s="10">
        <v>71500</v>
      </c>
      <c r="D908" s="10"/>
      <c r="E908" s="6"/>
      <c r="F908" s="6"/>
      <c r="G908" s="6"/>
      <c r="H908" s="6"/>
      <c r="I908" s="6"/>
      <c r="J908" s="8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1"/>
      <c r="Z908" s="1"/>
      <c r="AA908" s="1"/>
      <c r="AB908" s="1"/>
      <c r="AC908" s="1"/>
    </row>
    <row r="909" spans="1:29" ht="13.5" customHeight="1">
      <c r="A909" s="6" t="s">
        <v>992</v>
      </c>
      <c r="B909" s="6" t="s">
        <v>487</v>
      </c>
      <c r="C909" s="10">
        <v>71500</v>
      </c>
      <c r="D909" s="10"/>
      <c r="E909" s="6"/>
      <c r="F909" s="6"/>
      <c r="G909" s="6"/>
      <c r="H909" s="6"/>
      <c r="I909" s="6"/>
      <c r="J909" s="8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1"/>
      <c r="Z909" s="1"/>
      <c r="AA909" s="1"/>
      <c r="AB909" s="1"/>
      <c r="AC909" s="1"/>
    </row>
    <row r="910" spans="1:29" ht="13.5" customHeight="1">
      <c r="A910" s="6" t="s">
        <v>993</v>
      </c>
      <c r="B910" s="6" t="s">
        <v>489</v>
      </c>
      <c r="C910" s="10">
        <v>71500</v>
      </c>
      <c r="D910" s="10"/>
      <c r="E910" s="6"/>
      <c r="F910" s="6"/>
      <c r="G910" s="6"/>
      <c r="H910" s="6"/>
      <c r="I910" s="6"/>
      <c r="J910" s="8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1"/>
      <c r="Z910" s="1"/>
      <c r="AA910" s="1"/>
      <c r="AB910" s="1"/>
      <c r="AC910" s="1"/>
    </row>
    <row r="911" spans="1:29" ht="13.5" customHeight="1">
      <c r="A911" s="6" t="s">
        <v>994</v>
      </c>
      <c r="B911" s="6" t="s">
        <v>491</v>
      </c>
      <c r="C911" s="10">
        <v>71500</v>
      </c>
      <c r="D911" s="10"/>
      <c r="E911" s="6"/>
      <c r="F911" s="6"/>
      <c r="G911" s="6"/>
      <c r="H911" s="6"/>
      <c r="I911" s="6"/>
      <c r="J911" s="8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1"/>
      <c r="Z911" s="1"/>
      <c r="AA911" s="1"/>
      <c r="AB911" s="1"/>
      <c r="AC911" s="1"/>
    </row>
    <row r="912" spans="1:29" ht="13.5" customHeight="1">
      <c r="A912" s="6" t="s">
        <v>995</v>
      </c>
      <c r="B912" s="6" t="s">
        <v>493</v>
      </c>
      <c r="C912" s="10">
        <v>71500</v>
      </c>
      <c r="D912" s="10"/>
      <c r="E912" s="6"/>
      <c r="F912" s="6"/>
      <c r="G912" s="6"/>
      <c r="H912" s="6"/>
      <c r="I912" s="6"/>
      <c r="J912" s="8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1"/>
      <c r="Z912" s="1"/>
      <c r="AA912" s="1"/>
      <c r="AB912" s="1"/>
      <c r="AC912" s="1"/>
    </row>
    <row r="913" spans="1:29" ht="13.5" customHeight="1">
      <c r="A913" s="6" t="s">
        <v>996</v>
      </c>
      <c r="B913" s="6" t="s">
        <v>495</v>
      </c>
      <c r="C913" s="10">
        <v>71500</v>
      </c>
      <c r="D913" s="10"/>
      <c r="E913" s="6"/>
      <c r="F913" s="6"/>
      <c r="G913" s="6"/>
      <c r="H913" s="6"/>
      <c r="I913" s="6"/>
      <c r="J913" s="8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1"/>
      <c r="Z913" s="1"/>
      <c r="AA913" s="1"/>
      <c r="AB913" s="1"/>
      <c r="AC913" s="1"/>
    </row>
    <row r="914" spans="1:29" ht="13.5" customHeight="1">
      <c r="A914" s="6" t="s">
        <v>997</v>
      </c>
      <c r="B914" s="6" t="s">
        <v>497</v>
      </c>
      <c r="C914" s="10">
        <v>77000</v>
      </c>
      <c r="D914" s="10"/>
      <c r="E914" s="6"/>
      <c r="F914" s="6"/>
      <c r="G914" s="6"/>
      <c r="H914" s="6"/>
      <c r="I914" s="6"/>
      <c r="J914" s="8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1"/>
      <c r="Z914" s="1"/>
      <c r="AA914" s="1"/>
      <c r="AB914" s="1"/>
      <c r="AC914" s="1"/>
    </row>
    <row r="915" spans="1:29" ht="13.5" customHeight="1">
      <c r="A915" s="6" t="s">
        <v>998</v>
      </c>
      <c r="B915" s="6" t="s">
        <v>499</v>
      </c>
      <c r="C915" s="10">
        <v>84700</v>
      </c>
      <c r="D915" s="10"/>
      <c r="E915" s="6"/>
      <c r="F915" s="6"/>
      <c r="G915" s="6"/>
      <c r="H915" s="6"/>
      <c r="I915" s="6"/>
      <c r="J915" s="8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1"/>
      <c r="Z915" s="1"/>
      <c r="AA915" s="1"/>
      <c r="AB915" s="1"/>
      <c r="AC915" s="1"/>
    </row>
    <row r="916" spans="1:29" ht="13.5" customHeight="1">
      <c r="A916" s="6" t="s">
        <v>999</v>
      </c>
      <c r="B916" s="6" t="s">
        <v>501</v>
      </c>
      <c r="C916" s="10">
        <v>92400.000000000015</v>
      </c>
      <c r="D916" s="10"/>
      <c r="E916" s="6"/>
      <c r="F916" s="6"/>
      <c r="G916" s="6"/>
      <c r="H916" s="6"/>
      <c r="I916" s="6"/>
      <c r="J916" s="8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1"/>
      <c r="Z916" s="1"/>
      <c r="AA916" s="1"/>
      <c r="AB916" s="1"/>
      <c r="AC916" s="1"/>
    </row>
    <row r="917" spans="1:29" ht="13.5" customHeight="1">
      <c r="A917" s="6" t="s">
        <v>1000</v>
      </c>
      <c r="B917" s="6" t="s">
        <v>503</v>
      </c>
      <c r="C917" s="10">
        <v>100100.00000000001</v>
      </c>
      <c r="D917" s="10"/>
      <c r="E917" s="6"/>
      <c r="F917" s="6"/>
      <c r="G917" s="6"/>
      <c r="H917" s="6"/>
      <c r="I917" s="6"/>
      <c r="J917" s="8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1"/>
      <c r="Z917" s="1"/>
      <c r="AA917" s="1"/>
      <c r="AB917" s="1"/>
      <c r="AC917" s="1"/>
    </row>
    <row r="918" spans="1:29" ht="13.5" customHeight="1">
      <c r="A918" s="6" t="s">
        <v>1001</v>
      </c>
      <c r="B918" s="6" t="s">
        <v>505</v>
      </c>
      <c r="C918" s="10">
        <v>107800.00000000001</v>
      </c>
      <c r="D918" s="10"/>
      <c r="E918" s="6"/>
      <c r="F918" s="6"/>
      <c r="G918" s="6"/>
      <c r="H918" s="6"/>
      <c r="I918" s="6"/>
      <c r="J918" s="8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1"/>
      <c r="Z918" s="1"/>
      <c r="AA918" s="1"/>
      <c r="AB918" s="1"/>
      <c r="AC918" s="1"/>
    </row>
    <row r="919" spans="1:29" ht="13.5" customHeight="1">
      <c r="A919" s="6" t="s">
        <v>1002</v>
      </c>
      <c r="B919" s="6" t="s">
        <v>507</v>
      </c>
      <c r="C919" s="10">
        <v>115500.00000000001</v>
      </c>
      <c r="D919" s="10"/>
      <c r="E919" s="6"/>
      <c r="F919" s="6"/>
      <c r="G919" s="6"/>
      <c r="H919" s="6"/>
      <c r="I919" s="6"/>
      <c r="J919" s="8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1"/>
      <c r="Z919" s="1"/>
      <c r="AA919" s="1"/>
      <c r="AB919" s="1"/>
      <c r="AC919" s="1"/>
    </row>
    <row r="920" spans="1:29" ht="13.5" customHeight="1">
      <c r="A920" s="6" t="s">
        <v>1003</v>
      </c>
      <c r="B920" s="6" t="s">
        <v>509</v>
      </c>
      <c r="C920" s="10">
        <v>123200</v>
      </c>
      <c r="D920" s="10"/>
      <c r="E920" s="6"/>
      <c r="F920" s="6"/>
      <c r="G920" s="6"/>
      <c r="H920" s="6"/>
      <c r="I920" s="6"/>
      <c r="J920" s="8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1"/>
      <c r="Z920" s="1"/>
      <c r="AA920" s="1"/>
      <c r="AB920" s="1"/>
      <c r="AC920" s="1"/>
    </row>
    <row r="921" spans="1:29" ht="13.5" customHeight="1">
      <c r="A921" s="6" t="s">
        <v>1004</v>
      </c>
      <c r="B921" s="6" t="s">
        <v>511</v>
      </c>
      <c r="C921" s="10">
        <v>130900</v>
      </c>
      <c r="D921" s="10"/>
      <c r="E921" s="6"/>
      <c r="F921" s="6"/>
      <c r="G921" s="6"/>
      <c r="H921" s="6"/>
      <c r="I921" s="6"/>
      <c r="J921" s="8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1"/>
      <c r="Z921" s="1"/>
      <c r="AA921" s="1"/>
      <c r="AB921" s="1"/>
      <c r="AC921" s="1"/>
    </row>
    <row r="922" spans="1:29" ht="13.5" customHeight="1">
      <c r="A922" s="6" t="s">
        <v>1005</v>
      </c>
      <c r="B922" s="6" t="s">
        <v>513</v>
      </c>
      <c r="C922" s="10">
        <v>138600</v>
      </c>
      <c r="D922" s="10"/>
      <c r="E922" s="6"/>
      <c r="F922" s="6"/>
      <c r="G922" s="6"/>
      <c r="H922" s="6"/>
      <c r="I922" s="6"/>
      <c r="J922" s="8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1"/>
      <c r="Z922" s="1"/>
      <c r="AA922" s="1"/>
      <c r="AB922" s="1"/>
      <c r="AC922" s="1"/>
    </row>
    <row r="923" spans="1:29" ht="13.5" customHeight="1">
      <c r="A923" s="6" t="s">
        <v>1006</v>
      </c>
      <c r="B923" s="6" t="s">
        <v>515</v>
      </c>
      <c r="C923" s="10">
        <v>146300</v>
      </c>
      <c r="D923" s="10"/>
      <c r="E923" s="6"/>
      <c r="F923" s="6"/>
      <c r="G923" s="6"/>
      <c r="H923" s="6"/>
      <c r="I923" s="6"/>
      <c r="J923" s="8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1"/>
      <c r="Z923" s="1"/>
      <c r="AA923" s="1"/>
      <c r="AB923" s="1"/>
      <c r="AC923" s="1"/>
    </row>
    <row r="924" spans="1:29" ht="13.5" customHeight="1">
      <c r="A924" s="6" t="s">
        <v>1007</v>
      </c>
      <c r="B924" s="6" t="s">
        <v>517</v>
      </c>
      <c r="C924" s="10">
        <v>154000</v>
      </c>
      <c r="D924" s="10"/>
      <c r="E924" s="6"/>
      <c r="F924" s="6"/>
      <c r="G924" s="6"/>
      <c r="H924" s="6"/>
      <c r="I924" s="6"/>
      <c r="J924" s="8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1"/>
      <c r="Z924" s="1"/>
      <c r="AA924" s="1"/>
      <c r="AB924" s="1"/>
      <c r="AC924" s="1"/>
    </row>
    <row r="925" spans="1:29" ht="13.5" customHeight="1">
      <c r="A925" s="6" t="s">
        <v>1008</v>
      </c>
      <c r="B925" s="6" t="s">
        <v>519</v>
      </c>
      <c r="C925" s="10">
        <v>161700</v>
      </c>
      <c r="D925" s="10"/>
      <c r="E925" s="6"/>
      <c r="F925" s="6"/>
      <c r="G925" s="6"/>
      <c r="H925" s="6"/>
      <c r="I925" s="6"/>
      <c r="J925" s="8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1"/>
      <c r="Z925" s="1"/>
      <c r="AA925" s="1"/>
      <c r="AB925" s="1"/>
      <c r="AC925" s="1"/>
    </row>
    <row r="926" spans="1:29" ht="13.5" customHeight="1">
      <c r="A926" s="6" t="s">
        <v>1009</v>
      </c>
      <c r="B926" s="6" t="s">
        <v>521</v>
      </c>
      <c r="C926" s="10">
        <v>169400</v>
      </c>
      <c r="D926" s="10"/>
      <c r="E926" s="6"/>
      <c r="F926" s="6"/>
      <c r="G926" s="6"/>
      <c r="H926" s="6"/>
      <c r="I926" s="6"/>
      <c r="J926" s="8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1"/>
      <c r="Z926" s="1"/>
      <c r="AA926" s="1"/>
      <c r="AB926" s="1"/>
      <c r="AC926" s="1"/>
    </row>
    <row r="927" spans="1:29" ht="13.5" customHeight="1">
      <c r="A927" s="6" t="s">
        <v>1010</v>
      </c>
      <c r="B927" s="6" t="s">
        <v>523</v>
      </c>
      <c r="C927" s="10">
        <v>177100</v>
      </c>
      <c r="D927" s="10"/>
      <c r="E927" s="6"/>
      <c r="F927" s="6"/>
      <c r="G927" s="6"/>
      <c r="H927" s="6"/>
      <c r="I927" s="6"/>
      <c r="J927" s="8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1"/>
      <c r="Z927" s="1"/>
      <c r="AA927" s="1"/>
      <c r="AB927" s="1"/>
      <c r="AC927" s="1"/>
    </row>
    <row r="928" spans="1:29" ht="13.5" customHeight="1">
      <c r="A928" s="6" t="s">
        <v>1011</v>
      </c>
      <c r="B928" s="6" t="s">
        <v>525</v>
      </c>
      <c r="C928" s="10">
        <v>184800.00000000003</v>
      </c>
      <c r="D928" s="10"/>
      <c r="E928" s="6"/>
      <c r="F928" s="6"/>
      <c r="G928" s="6"/>
      <c r="H928" s="6"/>
      <c r="I928" s="6"/>
      <c r="J928" s="8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1"/>
      <c r="Z928" s="1"/>
      <c r="AA928" s="1"/>
      <c r="AB928" s="1"/>
      <c r="AC928" s="1"/>
    </row>
    <row r="929" spans="1:29" ht="13.5" customHeight="1">
      <c r="A929" s="6" t="s">
        <v>1012</v>
      </c>
      <c r="B929" s="6" t="s">
        <v>527</v>
      </c>
      <c r="C929" s="10">
        <v>192500.00000000003</v>
      </c>
      <c r="D929" s="10"/>
      <c r="E929" s="6"/>
      <c r="F929" s="6"/>
      <c r="G929" s="6"/>
      <c r="H929" s="6"/>
      <c r="I929" s="6"/>
      <c r="J929" s="8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1"/>
      <c r="Z929" s="1"/>
      <c r="AA929" s="1"/>
      <c r="AB929" s="1"/>
      <c r="AC929" s="1"/>
    </row>
    <row r="930" spans="1:29" ht="13.5" customHeight="1">
      <c r="A930" s="6" t="s">
        <v>1013</v>
      </c>
      <c r="B930" s="6" t="s">
        <v>529</v>
      </c>
      <c r="C930" s="10">
        <v>200200.00000000003</v>
      </c>
      <c r="D930" s="10"/>
      <c r="E930" s="6"/>
      <c r="F930" s="6"/>
      <c r="G930" s="6"/>
      <c r="H930" s="6"/>
      <c r="I930" s="6"/>
      <c r="J930" s="8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1"/>
      <c r="Z930" s="1"/>
      <c r="AA930" s="1"/>
      <c r="AB930" s="1"/>
      <c r="AC930" s="1"/>
    </row>
    <row r="931" spans="1:29" ht="13.5" customHeight="1">
      <c r="A931" s="6" t="s">
        <v>1014</v>
      </c>
      <c r="B931" s="6" t="s">
        <v>531</v>
      </c>
      <c r="C931" s="10">
        <v>207900.00000000003</v>
      </c>
      <c r="D931" s="10"/>
      <c r="E931" s="6"/>
      <c r="F931" s="6"/>
      <c r="G931" s="6"/>
      <c r="H931" s="6"/>
      <c r="I931" s="6"/>
      <c r="J931" s="8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1"/>
      <c r="Z931" s="1"/>
      <c r="AA931" s="1"/>
      <c r="AB931" s="1"/>
      <c r="AC931" s="1"/>
    </row>
    <row r="932" spans="1:29" ht="13.5" customHeight="1">
      <c r="A932" s="6" t="s">
        <v>1015</v>
      </c>
      <c r="B932" s="6" t="s">
        <v>533</v>
      </c>
      <c r="C932" s="10">
        <v>215600.00000000003</v>
      </c>
      <c r="D932" s="10"/>
      <c r="E932" s="6"/>
      <c r="F932" s="6"/>
      <c r="G932" s="6"/>
      <c r="H932" s="6"/>
      <c r="I932" s="6"/>
      <c r="J932" s="8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1"/>
      <c r="Z932" s="1"/>
      <c r="AA932" s="1"/>
      <c r="AB932" s="1"/>
      <c r="AC932" s="1"/>
    </row>
    <row r="933" spans="1:29" ht="13.5" customHeight="1">
      <c r="A933" s="6" t="s">
        <v>1016</v>
      </c>
      <c r="B933" s="6" t="s">
        <v>535</v>
      </c>
      <c r="C933" s="10">
        <v>223300.00000000003</v>
      </c>
      <c r="D933" s="10"/>
      <c r="E933" s="6"/>
      <c r="F933" s="6"/>
      <c r="G933" s="6"/>
      <c r="H933" s="6"/>
      <c r="I933" s="6"/>
      <c r="J933" s="8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1"/>
      <c r="Z933" s="1"/>
      <c r="AA933" s="1"/>
      <c r="AB933" s="1"/>
      <c r="AC933" s="1"/>
    </row>
    <row r="934" spans="1:29" ht="13.5" customHeight="1">
      <c r="A934" s="6" t="s">
        <v>1017</v>
      </c>
      <c r="B934" s="6" t="s">
        <v>537</v>
      </c>
      <c r="C934" s="10">
        <v>231000.00000000003</v>
      </c>
      <c r="D934" s="10"/>
      <c r="E934" s="6"/>
      <c r="F934" s="6"/>
      <c r="G934" s="6"/>
      <c r="H934" s="6"/>
      <c r="I934" s="6"/>
      <c r="J934" s="8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1"/>
      <c r="Z934" s="1"/>
      <c r="AA934" s="1"/>
      <c r="AB934" s="1"/>
      <c r="AC934" s="1"/>
    </row>
    <row r="935" spans="1:29" ht="13.5" customHeight="1">
      <c r="A935" s="6" t="s">
        <v>1018</v>
      </c>
      <c r="B935" s="6" t="s">
        <v>539</v>
      </c>
      <c r="C935" s="10">
        <v>238700.00000000003</v>
      </c>
      <c r="D935" s="10"/>
      <c r="E935" s="6"/>
      <c r="F935" s="6"/>
      <c r="G935" s="6"/>
      <c r="H935" s="6"/>
      <c r="I935" s="6"/>
      <c r="J935" s="8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1"/>
      <c r="Z935" s="1"/>
      <c r="AA935" s="1"/>
      <c r="AB935" s="1"/>
      <c r="AC935" s="1"/>
    </row>
    <row r="936" spans="1:29" ht="13.5" customHeight="1">
      <c r="A936" s="6" t="s">
        <v>1019</v>
      </c>
      <c r="B936" s="6" t="s">
        <v>541</v>
      </c>
      <c r="C936" s="10">
        <v>246400</v>
      </c>
      <c r="D936" s="10"/>
      <c r="E936" s="6"/>
      <c r="F936" s="6"/>
      <c r="G936" s="6"/>
      <c r="H936" s="6"/>
      <c r="I936" s="6"/>
      <c r="J936" s="8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1"/>
      <c r="Z936" s="1"/>
      <c r="AA936" s="1"/>
      <c r="AB936" s="1"/>
      <c r="AC936" s="1"/>
    </row>
    <row r="937" spans="1:29" ht="13.5" customHeight="1">
      <c r="A937" s="6" t="s">
        <v>1020</v>
      </c>
      <c r="B937" s="6" t="s">
        <v>543</v>
      </c>
      <c r="C937" s="10">
        <v>254100</v>
      </c>
      <c r="D937" s="10"/>
      <c r="E937" s="6"/>
      <c r="F937" s="6"/>
      <c r="G937" s="6"/>
      <c r="H937" s="6"/>
      <c r="I937" s="6"/>
      <c r="J937" s="8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1"/>
      <c r="Z937" s="1"/>
      <c r="AA937" s="1"/>
      <c r="AB937" s="1"/>
      <c r="AC937" s="1"/>
    </row>
    <row r="938" spans="1:29" ht="13.5" customHeight="1">
      <c r="A938" s="6" t="s">
        <v>1021</v>
      </c>
      <c r="B938" s="6" t="s">
        <v>545</v>
      </c>
      <c r="C938" s="10">
        <v>261800</v>
      </c>
      <c r="D938" s="10"/>
      <c r="E938" s="6"/>
      <c r="F938" s="6"/>
      <c r="G938" s="6"/>
      <c r="H938" s="6"/>
      <c r="I938" s="6"/>
      <c r="J938" s="8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1"/>
      <c r="Z938" s="1"/>
      <c r="AA938" s="1"/>
      <c r="AB938" s="1"/>
      <c r="AC938" s="1"/>
    </row>
    <row r="939" spans="1:29" ht="13.5" customHeight="1">
      <c r="A939" s="6" t="s">
        <v>1022</v>
      </c>
      <c r="B939" s="6" t="s">
        <v>547</v>
      </c>
      <c r="C939" s="10">
        <v>269500</v>
      </c>
      <c r="D939" s="10"/>
      <c r="E939" s="6"/>
      <c r="F939" s="6"/>
      <c r="G939" s="6"/>
      <c r="H939" s="6"/>
      <c r="I939" s="6"/>
      <c r="J939" s="8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1"/>
      <c r="Z939" s="1"/>
      <c r="AA939" s="1"/>
      <c r="AB939" s="1"/>
      <c r="AC939" s="1"/>
    </row>
    <row r="940" spans="1:29" ht="13.5" customHeight="1">
      <c r="A940" s="6" t="s">
        <v>1023</v>
      </c>
      <c r="B940" s="6" t="s">
        <v>549</v>
      </c>
      <c r="C940" s="10">
        <v>277200</v>
      </c>
      <c r="D940" s="10"/>
      <c r="E940" s="6"/>
      <c r="F940" s="6"/>
      <c r="G940" s="6"/>
      <c r="H940" s="6"/>
      <c r="I940" s="6"/>
      <c r="J940" s="8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1"/>
      <c r="Z940" s="1"/>
      <c r="AA940" s="1"/>
      <c r="AB940" s="1"/>
      <c r="AC940" s="1"/>
    </row>
    <row r="941" spans="1:29" ht="13.5" customHeight="1">
      <c r="A941" s="6" t="s">
        <v>1024</v>
      </c>
      <c r="B941" s="6" t="s">
        <v>551</v>
      </c>
      <c r="C941" s="10">
        <v>284900</v>
      </c>
      <c r="D941" s="10"/>
      <c r="E941" s="6"/>
      <c r="F941" s="6"/>
      <c r="G941" s="6"/>
      <c r="H941" s="6"/>
      <c r="I941" s="6"/>
      <c r="J941" s="8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1"/>
      <c r="Z941" s="1"/>
      <c r="AA941" s="1"/>
      <c r="AB941" s="1"/>
      <c r="AC941" s="1"/>
    </row>
    <row r="942" spans="1:29" ht="13.5" customHeight="1">
      <c r="A942" s="6" t="s">
        <v>1025</v>
      </c>
      <c r="B942" s="6" t="s">
        <v>553</v>
      </c>
      <c r="C942" s="10">
        <v>292600</v>
      </c>
      <c r="D942" s="10"/>
      <c r="E942" s="6"/>
      <c r="F942" s="6"/>
      <c r="G942" s="6"/>
      <c r="H942" s="6"/>
      <c r="I942" s="6"/>
      <c r="J942" s="8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1"/>
      <c r="Z942" s="1"/>
      <c r="AA942" s="1"/>
      <c r="AB942" s="1"/>
      <c r="AC942" s="1"/>
    </row>
    <row r="943" spans="1:29" ht="13.5" customHeight="1">
      <c r="A943" s="6" t="s">
        <v>1026</v>
      </c>
      <c r="B943" s="6" t="s">
        <v>555</v>
      </c>
      <c r="C943" s="10">
        <v>300300</v>
      </c>
      <c r="D943" s="10"/>
      <c r="E943" s="6"/>
      <c r="F943" s="6"/>
      <c r="G943" s="6"/>
      <c r="H943" s="6"/>
      <c r="I943" s="6"/>
      <c r="J943" s="8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1"/>
      <c r="Z943" s="1"/>
      <c r="AA943" s="1"/>
      <c r="AB943" s="1"/>
      <c r="AC943" s="1"/>
    </row>
    <row r="944" spans="1:29" ht="13.5" customHeight="1">
      <c r="A944" s="6" t="s">
        <v>1027</v>
      </c>
      <c r="B944" s="6" t="s">
        <v>557</v>
      </c>
      <c r="C944" s="10">
        <v>308000</v>
      </c>
      <c r="D944" s="10"/>
      <c r="E944" s="6"/>
      <c r="F944" s="6"/>
      <c r="G944" s="6"/>
      <c r="H944" s="6"/>
      <c r="I944" s="6"/>
      <c r="J944" s="8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1"/>
      <c r="Z944" s="1"/>
      <c r="AA944" s="1"/>
      <c r="AB944" s="1"/>
      <c r="AC944" s="1"/>
    </row>
    <row r="945" spans="1:29" ht="13.5" customHeight="1">
      <c r="A945" s="6" t="s">
        <v>1028</v>
      </c>
      <c r="B945" s="6" t="s">
        <v>479</v>
      </c>
      <c r="C945" s="10">
        <v>143000</v>
      </c>
      <c r="D945" s="10"/>
      <c r="E945" s="6"/>
      <c r="F945" s="6"/>
      <c r="G945" s="6"/>
      <c r="H945" s="6"/>
      <c r="I945" s="6"/>
      <c r="J945" s="8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1"/>
      <c r="Z945" s="1"/>
      <c r="AA945" s="1"/>
      <c r="AB945" s="1"/>
      <c r="AC945" s="1"/>
    </row>
    <row r="946" spans="1:29" ht="13.5" customHeight="1">
      <c r="A946" s="6" t="s">
        <v>1029</v>
      </c>
      <c r="B946" s="6" t="s">
        <v>481</v>
      </c>
      <c r="C946" s="10">
        <v>143000</v>
      </c>
      <c r="D946" s="10"/>
      <c r="E946" s="6"/>
      <c r="F946" s="6"/>
      <c r="G946" s="6"/>
      <c r="H946" s="6"/>
      <c r="I946" s="6"/>
      <c r="J946" s="8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1"/>
      <c r="Z946" s="1"/>
      <c r="AA946" s="1"/>
      <c r="AB946" s="1"/>
      <c r="AC946" s="1"/>
    </row>
    <row r="947" spans="1:29" ht="13.5" customHeight="1">
      <c r="A947" s="6" t="s">
        <v>1030</v>
      </c>
      <c r="B947" s="6" t="s">
        <v>483</v>
      </c>
      <c r="C947" s="10">
        <v>143000</v>
      </c>
      <c r="D947" s="10"/>
      <c r="E947" s="6"/>
      <c r="F947" s="6"/>
      <c r="G947" s="6"/>
      <c r="H947" s="6"/>
      <c r="I947" s="6"/>
      <c r="J947" s="8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1"/>
      <c r="Z947" s="1"/>
      <c r="AA947" s="1"/>
      <c r="AB947" s="1"/>
      <c r="AC947" s="1"/>
    </row>
    <row r="948" spans="1:29" ht="13.5" customHeight="1">
      <c r="A948" s="6" t="s">
        <v>1031</v>
      </c>
      <c r="B948" s="6" t="s">
        <v>485</v>
      </c>
      <c r="C948" s="10">
        <v>143000</v>
      </c>
      <c r="D948" s="10"/>
      <c r="E948" s="6"/>
      <c r="F948" s="6"/>
      <c r="G948" s="6"/>
      <c r="H948" s="6"/>
      <c r="I948" s="6"/>
      <c r="J948" s="8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1"/>
      <c r="Z948" s="1"/>
      <c r="AA948" s="1"/>
      <c r="AB948" s="1"/>
      <c r="AC948" s="1"/>
    </row>
    <row r="949" spans="1:29" ht="13.5" customHeight="1">
      <c r="A949" s="6" t="s">
        <v>1032</v>
      </c>
      <c r="B949" s="6" t="s">
        <v>487</v>
      </c>
      <c r="C949" s="10">
        <v>143000</v>
      </c>
      <c r="D949" s="10"/>
      <c r="E949" s="6"/>
      <c r="F949" s="6"/>
      <c r="G949" s="6"/>
      <c r="H949" s="6"/>
      <c r="I949" s="6"/>
      <c r="J949" s="8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1"/>
      <c r="Z949" s="1"/>
      <c r="AA949" s="1"/>
      <c r="AB949" s="1"/>
      <c r="AC949" s="1"/>
    </row>
    <row r="950" spans="1:29" ht="13.5" customHeight="1">
      <c r="A950" s="6" t="s">
        <v>1033</v>
      </c>
      <c r="B950" s="6" t="s">
        <v>489</v>
      </c>
      <c r="C950" s="10">
        <v>143000</v>
      </c>
      <c r="D950" s="10"/>
      <c r="E950" s="6"/>
      <c r="F950" s="6"/>
      <c r="G950" s="6"/>
      <c r="H950" s="6"/>
      <c r="I950" s="6"/>
      <c r="J950" s="8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1"/>
      <c r="Z950" s="1"/>
      <c r="AA950" s="1"/>
      <c r="AB950" s="1"/>
      <c r="AC950" s="1"/>
    </row>
    <row r="951" spans="1:29" ht="13.5" customHeight="1">
      <c r="A951" s="6" t="s">
        <v>1034</v>
      </c>
      <c r="B951" s="6" t="s">
        <v>491</v>
      </c>
      <c r="C951" s="10">
        <v>143000</v>
      </c>
      <c r="D951" s="10"/>
      <c r="E951" s="6"/>
      <c r="F951" s="6"/>
      <c r="G951" s="6"/>
      <c r="H951" s="6"/>
      <c r="I951" s="6"/>
      <c r="J951" s="8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1"/>
      <c r="Z951" s="1"/>
      <c r="AA951" s="1"/>
      <c r="AB951" s="1"/>
      <c r="AC951" s="1"/>
    </row>
    <row r="952" spans="1:29" ht="13.5" customHeight="1">
      <c r="A952" s="6" t="s">
        <v>1035</v>
      </c>
      <c r="B952" s="6" t="s">
        <v>493</v>
      </c>
      <c r="C952" s="10">
        <v>143000</v>
      </c>
      <c r="D952" s="10"/>
      <c r="E952" s="6"/>
      <c r="F952" s="6"/>
      <c r="G952" s="6"/>
      <c r="H952" s="6"/>
      <c r="I952" s="6"/>
      <c r="J952" s="8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1"/>
      <c r="Z952" s="1"/>
      <c r="AA952" s="1"/>
      <c r="AB952" s="1"/>
      <c r="AC952" s="1"/>
    </row>
    <row r="953" spans="1:29" ht="13.5" customHeight="1">
      <c r="A953" s="6" t="s">
        <v>1036</v>
      </c>
      <c r="B953" s="6" t="s">
        <v>495</v>
      </c>
      <c r="C953" s="10">
        <v>143000</v>
      </c>
      <c r="D953" s="10"/>
      <c r="E953" s="6"/>
      <c r="F953" s="6"/>
      <c r="G953" s="6"/>
      <c r="H953" s="6"/>
      <c r="I953" s="6"/>
      <c r="J953" s="8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1"/>
      <c r="Z953" s="1"/>
      <c r="AA953" s="1"/>
      <c r="AB953" s="1"/>
      <c r="AC953" s="1"/>
    </row>
    <row r="954" spans="1:29" ht="13.5" customHeight="1">
      <c r="A954" s="6" t="s">
        <v>1037</v>
      </c>
      <c r="B954" s="6" t="s">
        <v>497</v>
      </c>
      <c r="C954" s="10">
        <v>148500</v>
      </c>
      <c r="D954" s="10"/>
      <c r="E954" s="6"/>
      <c r="F954" s="6"/>
      <c r="G954" s="6"/>
      <c r="H954" s="6"/>
      <c r="I954" s="6"/>
      <c r="J954" s="8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1"/>
      <c r="Z954" s="1"/>
      <c r="AA954" s="1"/>
      <c r="AB954" s="1"/>
      <c r="AC954" s="1"/>
    </row>
    <row r="955" spans="1:29" ht="13.5" customHeight="1">
      <c r="A955" s="6" t="s">
        <v>1038</v>
      </c>
      <c r="B955" s="6" t="s">
        <v>499</v>
      </c>
      <c r="C955" s="10">
        <v>163350</v>
      </c>
      <c r="D955" s="10"/>
      <c r="E955" s="6"/>
      <c r="F955" s="6"/>
      <c r="G955" s="6"/>
      <c r="H955" s="6"/>
      <c r="I955" s="6"/>
      <c r="J955" s="8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1"/>
      <c r="Z955" s="1"/>
      <c r="AA955" s="1"/>
      <c r="AB955" s="1"/>
      <c r="AC955" s="1"/>
    </row>
    <row r="956" spans="1:29" ht="13.5" customHeight="1">
      <c r="A956" s="6" t="s">
        <v>1039</v>
      </c>
      <c r="B956" s="6" t="s">
        <v>501</v>
      </c>
      <c r="C956" s="10">
        <v>178200</v>
      </c>
      <c r="D956" s="10"/>
      <c r="E956" s="6"/>
      <c r="F956" s="6"/>
      <c r="G956" s="6"/>
      <c r="H956" s="6"/>
      <c r="I956" s="6"/>
      <c r="J956" s="8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1"/>
      <c r="Z956" s="1"/>
      <c r="AA956" s="1"/>
      <c r="AB956" s="1"/>
      <c r="AC956" s="1"/>
    </row>
    <row r="957" spans="1:29" ht="13.5" customHeight="1">
      <c r="A957" s="6" t="s">
        <v>1040</v>
      </c>
      <c r="B957" s="6" t="s">
        <v>503</v>
      </c>
      <c r="C957" s="10">
        <v>193050.00000000003</v>
      </c>
      <c r="D957" s="10"/>
      <c r="E957" s="6"/>
      <c r="F957" s="6"/>
      <c r="G957" s="6"/>
      <c r="H957" s="6"/>
      <c r="I957" s="6"/>
      <c r="J957" s="8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1"/>
      <c r="Z957" s="1"/>
      <c r="AA957" s="1"/>
      <c r="AB957" s="1"/>
      <c r="AC957" s="1"/>
    </row>
    <row r="958" spans="1:29" ht="13.5" customHeight="1">
      <c r="A958" s="6" t="s">
        <v>1041</v>
      </c>
      <c r="B958" s="6" t="s">
        <v>505</v>
      </c>
      <c r="C958" s="10">
        <v>207900.00000000003</v>
      </c>
      <c r="D958" s="10"/>
      <c r="E958" s="6"/>
      <c r="F958" s="6"/>
      <c r="G958" s="6"/>
      <c r="H958" s="6"/>
      <c r="I958" s="6"/>
      <c r="J958" s="8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1"/>
      <c r="Z958" s="1"/>
      <c r="AA958" s="1"/>
      <c r="AB958" s="1"/>
      <c r="AC958" s="1"/>
    </row>
    <row r="959" spans="1:29" ht="13.5" customHeight="1">
      <c r="A959" s="6" t="s">
        <v>1042</v>
      </c>
      <c r="B959" s="6" t="s">
        <v>507</v>
      </c>
      <c r="C959" s="10">
        <v>222750.00000000003</v>
      </c>
      <c r="D959" s="10"/>
      <c r="E959" s="6"/>
      <c r="F959" s="6"/>
      <c r="G959" s="6"/>
      <c r="H959" s="6"/>
      <c r="I959" s="6"/>
      <c r="J959" s="8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1"/>
      <c r="Z959" s="1"/>
      <c r="AA959" s="1"/>
      <c r="AB959" s="1"/>
      <c r="AC959" s="1"/>
    </row>
    <row r="960" spans="1:29" ht="13.5" customHeight="1">
      <c r="A960" s="6" t="s">
        <v>1043</v>
      </c>
      <c r="B960" s="6" t="s">
        <v>509</v>
      </c>
      <c r="C960" s="10">
        <v>237600.00000000003</v>
      </c>
      <c r="D960" s="10"/>
      <c r="E960" s="6"/>
      <c r="F960" s="6"/>
      <c r="G960" s="6"/>
      <c r="H960" s="6"/>
      <c r="I960" s="6"/>
      <c r="J960" s="8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1"/>
      <c r="Z960" s="1"/>
      <c r="AA960" s="1"/>
      <c r="AB960" s="1"/>
      <c r="AC960" s="1"/>
    </row>
    <row r="961" spans="1:29" ht="13.5" customHeight="1">
      <c r="A961" s="6" t="s">
        <v>1044</v>
      </c>
      <c r="B961" s="6" t="s">
        <v>511</v>
      </c>
      <c r="C961" s="10">
        <v>252450</v>
      </c>
      <c r="D961" s="10"/>
      <c r="E961" s="6"/>
      <c r="F961" s="6"/>
      <c r="G961" s="6"/>
      <c r="H961" s="6"/>
      <c r="I961" s="6"/>
      <c r="J961" s="8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1"/>
      <c r="Z961" s="1"/>
      <c r="AA961" s="1"/>
      <c r="AB961" s="1"/>
      <c r="AC961" s="1"/>
    </row>
    <row r="962" spans="1:29" ht="13.5" customHeight="1">
      <c r="A962" s="6" t="s">
        <v>1045</v>
      </c>
      <c r="B962" s="6" t="s">
        <v>513</v>
      </c>
      <c r="C962" s="10">
        <v>267300</v>
      </c>
      <c r="D962" s="10"/>
      <c r="E962" s="6"/>
      <c r="F962" s="6"/>
      <c r="G962" s="6"/>
      <c r="H962" s="6"/>
      <c r="I962" s="6"/>
      <c r="J962" s="8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1"/>
      <c r="Z962" s="1"/>
      <c r="AA962" s="1"/>
      <c r="AB962" s="1"/>
      <c r="AC962" s="1"/>
    </row>
    <row r="963" spans="1:29" ht="13.5" customHeight="1">
      <c r="A963" s="6" t="s">
        <v>1046</v>
      </c>
      <c r="B963" s="6" t="s">
        <v>515</v>
      </c>
      <c r="C963" s="10">
        <v>282150</v>
      </c>
      <c r="D963" s="10"/>
      <c r="E963" s="6"/>
      <c r="F963" s="6"/>
      <c r="G963" s="6"/>
      <c r="H963" s="6"/>
      <c r="I963" s="6"/>
      <c r="J963" s="8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1"/>
      <c r="Z963" s="1"/>
      <c r="AA963" s="1"/>
      <c r="AB963" s="1"/>
      <c r="AC963" s="1"/>
    </row>
    <row r="964" spans="1:29" ht="13.5" customHeight="1">
      <c r="A964" s="6" t="s">
        <v>1047</v>
      </c>
      <c r="B964" s="6" t="s">
        <v>517</v>
      </c>
      <c r="C964" s="10">
        <v>297000</v>
      </c>
      <c r="D964" s="10"/>
      <c r="E964" s="6"/>
      <c r="F964" s="6"/>
      <c r="G964" s="6"/>
      <c r="H964" s="6"/>
      <c r="I964" s="6"/>
      <c r="J964" s="8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1"/>
      <c r="Z964" s="1"/>
      <c r="AA964" s="1"/>
      <c r="AB964" s="1"/>
      <c r="AC964" s="1"/>
    </row>
    <row r="965" spans="1:29" ht="13.5" customHeight="1">
      <c r="A965" s="6" t="s">
        <v>1048</v>
      </c>
      <c r="B965" s="6" t="s">
        <v>519</v>
      </c>
      <c r="C965" s="10">
        <v>311850</v>
      </c>
      <c r="D965" s="10"/>
      <c r="E965" s="6"/>
      <c r="F965" s="6"/>
      <c r="G965" s="6"/>
      <c r="H965" s="6"/>
      <c r="I965" s="6"/>
      <c r="J965" s="8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1"/>
      <c r="Z965" s="1"/>
      <c r="AA965" s="1"/>
      <c r="AB965" s="1"/>
      <c r="AC965" s="1"/>
    </row>
    <row r="966" spans="1:29" ht="13.5" customHeight="1">
      <c r="A966" s="6" t="s">
        <v>1049</v>
      </c>
      <c r="B966" s="6" t="s">
        <v>521</v>
      </c>
      <c r="C966" s="10">
        <v>326700</v>
      </c>
      <c r="D966" s="10"/>
      <c r="E966" s="6"/>
      <c r="F966" s="6"/>
      <c r="G966" s="6"/>
      <c r="H966" s="6"/>
      <c r="I966" s="6"/>
      <c r="J966" s="8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1"/>
      <c r="Z966" s="1"/>
      <c r="AA966" s="1"/>
      <c r="AB966" s="1"/>
      <c r="AC966" s="1"/>
    </row>
    <row r="967" spans="1:29" ht="13.5" customHeight="1">
      <c r="A967" s="6" t="s">
        <v>1050</v>
      </c>
      <c r="B967" s="6" t="s">
        <v>523</v>
      </c>
      <c r="C967" s="10">
        <v>341550</v>
      </c>
      <c r="D967" s="10"/>
      <c r="E967" s="6"/>
      <c r="F967" s="6"/>
      <c r="G967" s="6"/>
      <c r="H967" s="6"/>
      <c r="I967" s="6"/>
      <c r="J967" s="8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1"/>
      <c r="Z967" s="1"/>
      <c r="AA967" s="1"/>
      <c r="AB967" s="1"/>
      <c r="AC967" s="1"/>
    </row>
    <row r="968" spans="1:29" ht="13.5" customHeight="1">
      <c r="A968" s="6" t="s">
        <v>1051</v>
      </c>
      <c r="B968" s="6" t="s">
        <v>525</v>
      </c>
      <c r="C968" s="10">
        <v>356400</v>
      </c>
      <c r="D968" s="10"/>
      <c r="E968" s="6"/>
      <c r="F968" s="6"/>
      <c r="G968" s="6"/>
      <c r="H968" s="6"/>
      <c r="I968" s="6"/>
      <c r="J968" s="8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1"/>
      <c r="Z968" s="1"/>
      <c r="AA968" s="1"/>
      <c r="AB968" s="1"/>
      <c r="AC968" s="1"/>
    </row>
    <row r="969" spans="1:29" ht="13.5" customHeight="1">
      <c r="A969" s="6" t="s">
        <v>1052</v>
      </c>
      <c r="B969" s="6" t="s">
        <v>527</v>
      </c>
      <c r="C969" s="10">
        <v>371250.00000000006</v>
      </c>
      <c r="D969" s="10"/>
      <c r="E969" s="6"/>
      <c r="F969" s="6"/>
      <c r="G969" s="6"/>
      <c r="H969" s="6"/>
      <c r="I969" s="6"/>
      <c r="J969" s="8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1"/>
      <c r="Z969" s="1"/>
      <c r="AA969" s="1"/>
      <c r="AB969" s="1"/>
      <c r="AC969" s="1"/>
    </row>
    <row r="970" spans="1:29" ht="13.5" customHeight="1">
      <c r="A970" s="6" t="s">
        <v>1053</v>
      </c>
      <c r="B970" s="6" t="s">
        <v>529</v>
      </c>
      <c r="C970" s="10">
        <v>386100.00000000006</v>
      </c>
      <c r="D970" s="10"/>
      <c r="E970" s="6"/>
      <c r="F970" s="6"/>
      <c r="G970" s="6"/>
      <c r="H970" s="6"/>
      <c r="I970" s="6"/>
      <c r="J970" s="8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1"/>
      <c r="Z970" s="1"/>
      <c r="AA970" s="1"/>
      <c r="AB970" s="1"/>
      <c r="AC970" s="1"/>
    </row>
    <row r="971" spans="1:29" ht="13.5" customHeight="1">
      <c r="A971" s="6" t="s">
        <v>1054</v>
      </c>
      <c r="B971" s="6" t="s">
        <v>531</v>
      </c>
      <c r="C971" s="10">
        <v>400950.00000000006</v>
      </c>
      <c r="D971" s="10"/>
      <c r="E971" s="6"/>
      <c r="F971" s="6"/>
      <c r="G971" s="6"/>
      <c r="H971" s="6"/>
      <c r="I971" s="6"/>
      <c r="J971" s="8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1"/>
      <c r="Z971" s="1"/>
      <c r="AA971" s="1"/>
      <c r="AB971" s="1"/>
      <c r="AC971" s="1"/>
    </row>
    <row r="972" spans="1:29" ht="13.5" customHeight="1">
      <c r="A972" s="6" t="s">
        <v>1055</v>
      </c>
      <c r="B972" s="6" t="s">
        <v>533</v>
      </c>
      <c r="C972" s="10">
        <v>415800.00000000006</v>
      </c>
      <c r="D972" s="10"/>
      <c r="E972" s="6"/>
      <c r="F972" s="6"/>
      <c r="G972" s="6"/>
      <c r="H972" s="6"/>
      <c r="I972" s="6"/>
      <c r="J972" s="8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1"/>
      <c r="Z972" s="1"/>
      <c r="AA972" s="1"/>
      <c r="AB972" s="1"/>
      <c r="AC972" s="1"/>
    </row>
    <row r="973" spans="1:29" ht="13.5" customHeight="1">
      <c r="A973" s="6" t="s">
        <v>1056</v>
      </c>
      <c r="B973" s="6" t="s">
        <v>535</v>
      </c>
      <c r="C973" s="10">
        <v>430650.00000000006</v>
      </c>
      <c r="D973" s="10"/>
      <c r="E973" s="6"/>
      <c r="F973" s="6"/>
      <c r="G973" s="6"/>
      <c r="H973" s="6"/>
      <c r="I973" s="6"/>
      <c r="J973" s="8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1"/>
      <c r="Z973" s="1"/>
      <c r="AA973" s="1"/>
      <c r="AB973" s="1"/>
      <c r="AC973" s="1"/>
    </row>
    <row r="974" spans="1:29" ht="13.5" customHeight="1">
      <c r="A974" s="6" t="s">
        <v>1057</v>
      </c>
      <c r="B974" s="6" t="s">
        <v>537</v>
      </c>
      <c r="C974" s="10">
        <v>445500.00000000006</v>
      </c>
      <c r="D974" s="10"/>
      <c r="E974" s="6"/>
      <c r="F974" s="6"/>
      <c r="G974" s="6"/>
      <c r="H974" s="6"/>
      <c r="I974" s="6"/>
      <c r="J974" s="8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1"/>
      <c r="Z974" s="1"/>
      <c r="AA974" s="1"/>
      <c r="AB974" s="1"/>
      <c r="AC974" s="1"/>
    </row>
    <row r="975" spans="1:29" ht="13.5" customHeight="1">
      <c r="A975" s="6" t="s">
        <v>1058</v>
      </c>
      <c r="B975" s="6" t="s">
        <v>539</v>
      </c>
      <c r="C975" s="10">
        <v>460350.00000000006</v>
      </c>
      <c r="D975" s="10"/>
      <c r="E975" s="6"/>
      <c r="F975" s="6"/>
      <c r="G975" s="6"/>
      <c r="H975" s="6"/>
      <c r="I975" s="6"/>
      <c r="J975" s="8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1"/>
      <c r="Z975" s="1"/>
      <c r="AA975" s="1"/>
      <c r="AB975" s="1"/>
      <c r="AC975" s="1"/>
    </row>
    <row r="976" spans="1:29" ht="13.5" customHeight="1">
      <c r="A976" s="6" t="s">
        <v>1059</v>
      </c>
      <c r="B976" s="6" t="s">
        <v>541</v>
      </c>
      <c r="C976" s="10">
        <v>475200.00000000006</v>
      </c>
      <c r="D976" s="10"/>
      <c r="E976" s="6"/>
      <c r="F976" s="6"/>
      <c r="G976" s="6"/>
      <c r="H976" s="6"/>
      <c r="I976" s="6"/>
      <c r="J976" s="8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1"/>
      <c r="Z976" s="1"/>
      <c r="AA976" s="1"/>
      <c r="AB976" s="1"/>
      <c r="AC976" s="1"/>
    </row>
    <row r="977" spans="1:29" ht="13.5" customHeight="1">
      <c r="A977" s="6" t="s">
        <v>1060</v>
      </c>
      <c r="B977" s="6" t="s">
        <v>543</v>
      </c>
      <c r="C977" s="10">
        <v>490050</v>
      </c>
      <c r="D977" s="10"/>
      <c r="E977" s="6"/>
      <c r="F977" s="6"/>
      <c r="G977" s="6"/>
      <c r="H977" s="6"/>
      <c r="I977" s="6"/>
      <c r="J977" s="8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1"/>
      <c r="Z977" s="1"/>
      <c r="AA977" s="1"/>
      <c r="AB977" s="1"/>
      <c r="AC977" s="1"/>
    </row>
    <row r="978" spans="1:29" ht="13.5" customHeight="1">
      <c r="A978" s="6" t="s">
        <v>1061</v>
      </c>
      <c r="B978" s="6" t="s">
        <v>545</v>
      </c>
      <c r="C978" s="10">
        <v>504900</v>
      </c>
      <c r="D978" s="10"/>
      <c r="E978" s="6"/>
      <c r="F978" s="6"/>
      <c r="G978" s="6"/>
      <c r="H978" s="6"/>
      <c r="I978" s="6"/>
      <c r="J978" s="8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1"/>
      <c r="Z978" s="1"/>
      <c r="AA978" s="1"/>
      <c r="AB978" s="1"/>
      <c r="AC978" s="1"/>
    </row>
    <row r="979" spans="1:29" ht="13.5" customHeight="1">
      <c r="A979" s="6" t="s">
        <v>1062</v>
      </c>
      <c r="B979" s="6" t="s">
        <v>547</v>
      </c>
      <c r="C979" s="10">
        <v>519750</v>
      </c>
      <c r="D979" s="10"/>
      <c r="E979" s="6"/>
      <c r="F979" s="6"/>
      <c r="G979" s="6"/>
      <c r="H979" s="6"/>
      <c r="I979" s="6"/>
      <c r="J979" s="8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1"/>
      <c r="Z979" s="1"/>
      <c r="AA979" s="1"/>
      <c r="AB979" s="1"/>
      <c r="AC979" s="1"/>
    </row>
    <row r="980" spans="1:29" ht="13.5" customHeight="1">
      <c r="A980" s="6" t="s">
        <v>1063</v>
      </c>
      <c r="B980" s="6" t="s">
        <v>549</v>
      </c>
      <c r="C980" s="10">
        <v>534600</v>
      </c>
      <c r="D980" s="10"/>
      <c r="E980" s="6"/>
      <c r="F980" s="6"/>
      <c r="G980" s="6"/>
      <c r="H980" s="6"/>
      <c r="I980" s="6"/>
      <c r="J980" s="8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1"/>
      <c r="Z980" s="1"/>
      <c r="AA980" s="1"/>
      <c r="AB980" s="1"/>
      <c r="AC980" s="1"/>
    </row>
    <row r="981" spans="1:29" ht="13.5" customHeight="1">
      <c r="A981" s="6" t="s">
        <v>1064</v>
      </c>
      <c r="B981" s="6" t="s">
        <v>551</v>
      </c>
      <c r="C981" s="10">
        <v>549450</v>
      </c>
      <c r="D981" s="10"/>
      <c r="E981" s="6"/>
      <c r="F981" s="6"/>
      <c r="G981" s="6"/>
      <c r="H981" s="6"/>
      <c r="I981" s="6"/>
      <c r="J981" s="8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1"/>
      <c r="Z981" s="1"/>
      <c r="AA981" s="1"/>
      <c r="AB981" s="1"/>
      <c r="AC981" s="1"/>
    </row>
    <row r="982" spans="1:29" ht="13.5" customHeight="1">
      <c r="A982" s="6" t="s">
        <v>1065</v>
      </c>
      <c r="B982" s="6" t="s">
        <v>553</v>
      </c>
      <c r="C982" s="10">
        <v>564300</v>
      </c>
      <c r="D982" s="10"/>
      <c r="E982" s="6"/>
      <c r="F982" s="6"/>
      <c r="G982" s="6"/>
      <c r="H982" s="6"/>
      <c r="I982" s="6"/>
      <c r="J982" s="8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1"/>
      <c r="Z982" s="1"/>
      <c r="AA982" s="1"/>
      <c r="AB982" s="1"/>
      <c r="AC982" s="1"/>
    </row>
    <row r="983" spans="1:29" ht="13.5" customHeight="1">
      <c r="A983" s="6" t="s">
        <v>1066</v>
      </c>
      <c r="B983" s="6" t="s">
        <v>555</v>
      </c>
      <c r="C983" s="10">
        <v>579150</v>
      </c>
      <c r="D983" s="10"/>
      <c r="E983" s="6"/>
      <c r="F983" s="6"/>
      <c r="G983" s="6"/>
      <c r="H983" s="6"/>
      <c r="I983" s="6"/>
      <c r="J983" s="8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1"/>
      <c r="Z983" s="1"/>
      <c r="AA983" s="1"/>
      <c r="AB983" s="1"/>
      <c r="AC983" s="1"/>
    </row>
    <row r="984" spans="1:29" ht="13.5" customHeight="1">
      <c r="A984" s="6" t="s">
        <v>1067</v>
      </c>
      <c r="B984" s="6" t="s">
        <v>557</v>
      </c>
      <c r="C984" s="10">
        <v>594000</v>
      </c>
      <c r="D984" s="10"/>
      <c r="E984" s="6"/>
      <c r="F984" s="6"/>
      <c r="G984" s="6"/>
      <c r="H984" s="6"/>
      <c r="I984" s="6"/>
      <c r="J984" s="8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1"/>
      <c r="Z984" s="1"/>
      <c r="AA984" s="1"/>
      <c r="AB984" s="1"/>
      <c r="AC984" s="1"/>
    </row>
    <row r="985" spans="1:29" ht="13.5" customHeight="1">
      <c r="A985" s="6" t="s">
        <v>1028</v>
      </c>
      <c r="B985" s="6" t="s">
        <v>479</v>
      </c>
      <c r="C985" s="10">
        <v>181500.00000000003</v>
      </c>
      <c r="D985" s="10"/>
      <c r="E985" s="6"/>
      <c r="F985" s="6"/>
      <c r="G985" s="6"/>
      <c r="H985" s="6"/>
      <c r="I985" s="6"/>
      <c r="J985" s="8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1"/>
      <c r="Z985" s="1"/>
      <c r="AA985" s="1"/>
      <c r="AB985" s="1"/>
      <c r="AC985" s="1"/>
    </row>
    <row r="986" spans="1:29" ht="13.5" customHeight="1">
      <c r="A986" s="6" t="s">
        <v>1029</v>
      </c>
      <c r="B986" s="6" t="s">
        <v>481</v>
      </c>
      <c r="C986" s="10">
        <v>181500.00000000003</v>
      </c>
      <c r="D986" s="10"/>
      <c r="E986" s="6"/>
      <c r="F986" s="6"/>
      <c r="G986" s="6"/>
      <c r="H986" s="6"/>
      <c r="I986" s="6"/>
      <c r="J986" s="8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1"/>
      <c r="Z986" s="1"/>
      <c r="AA986" s="1"/>
      <c r="AB986" s="1"/>
      <c r="AC986" s="1"/>
    </row>
    <row r="987" spans="1:29" ht="13.5" customHeight="1">
      <c r="A987" s="6" t="s">
        <v>1030</v>
      </c>
      <c r="B987" s="6" t="s">
        <v>483</v>
      </c>
      <c r="C987" s="10">
        <v>181500.00000000003</v>
      </c>
      <c r="D987" s="10"/>
      <c r="E987" s="6"/>
      <c r="F987" s="6"/>
      <c r="G987" s="6"/>
      <c r="H987" s="6"/>
      <c r="I987" s="6"/>
      <c r="J987" s="8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1"/>
      <c r="Z987" s="1"/>
      <c r="AA987" s="1"/>
      <c r="AB987" s="1"/>
      <c r="AC987" s="1"/>
    </row>
    <row r="988" spans="1:29" ht="13.5" customHeight="1">
      <c r="A988" s="6" t="s">
        <v>1031</v>
      </c>
      <c r="B988" s="6" t="s">
        <v>485</v>
      </c>
      <c r="C988" s="10">
        <v>181500.00000000003</v>
      </c>
      <c r="D988" s="10"/>
      <c r="E988" s="6"/>
      <c r="F988" s="6"/>
      <c r="G988" s="6"/>
      <c r="H988" s="6"/>
      <c r="I988" s="6"/>
      <c r="J988" s="8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1"/>
      <c r="Z988" s="1"/>
      <c r="AA988" s="1"/>
      <c r="AB988" s="1"/>
      <c r="AC988" s="1"/>
    </row>
    <row r="989" spans="1:29" ht="13.5" customHeight="1">
      <c r="A989" s="6" t="s">
        <v>1032</v>
      </c>
      <c r="B989" s="6" t="s">
        <v>487</v>
      </c>
      <c r="C989" s="10">
        <v>181500.00000000003</v>
      </c>
      <c r="D989" s="10"/>
      <c r="E989" s="6"/>
      <c r="F989" s="6"/>
      <c r="G989" s="6"/>
      <c r="H989" s="6"/>
      <c r="I989" s="6"/>
      <c r="J989" s="8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1"/>
      <c r="Z989" s="1"/>
      <c r="AA989" s="1"/>
      <c r="AB989" s="1"/>
      <c r="AC989" s="1"/>
    </row>
    <row r="990" spans="1:29" ht="13.5" customHeight="1">
      <c r="A990" s="6" t="s">
        <v>1033</v>
      </c>
      <c r="B990" s="6" t="s">
        <v>489</v>
      </c>
      <c r="C990" s="10">
        <v>181500.00000000003</v>
      </c>
      <c r="D990" s="10"/>
      <c r="E990" s="6"/>
      <c r="F990" s="6"/>
      <c r="G990" s="6"/>
      <c r="H990" s="6"/>
      <c r="I990" s="6"/>
      <c r="J990" s="8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1"/>
      <c r="Z990" s="1"/>
      <c r="AA990" s="1"/>
      <c r="AB990" s="1"/>
      <c r="AC990" s="1"/>
    </row>
    <row r="991" spans="1:29" ht="13.5" customHeight="1">
      <c r="A991" s="6" t="s">
        <v>1034</v>
      </c>
      <c r="B991" s="6" t="s">
        <v>491</v>
      </c>
      <c r="C991" s="10">
        <v>181500.00000000003</v>
      </c>
      <c r="D991" s="10"/>
      <c r="E991" s="6"/>
      <c r="F991" s="6"/>
      <c r="G991" s="6"/>
      <c r="H991" s="6"/>
      <c r="I991" s="6"/>
      <c r="J991" s="8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1"/>
      <c r="Z991" s="1"/>
      <c r="AA991" s="1"/>
      <c r="AB991" s="1"/>
      <c r="AC991" s="1"/>
    </row>
    <row r="992" spans="1:29" ht="13.5" customHeight="1">
      <c r="A992" s="6" t="s">
        <v>1035</v>
      </c>
      <c r="B992" s="6" t="s">
        <v>493</v>
      </c>
      <c r="C992" s="10">
        <v>181500.00000000003</v>
      </c>
      <c r="D992" s="10"/>
      <c r="E992" s="6"/>
      <c r="F992" s="6"/>
      <c r="G992" s="6"/>
      <c r="H992" s="6"/>
      <c r="I992" s="6"/>
      <c r="J992" s="8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1"/>
      <c r="Z992" s="1"/>
      <c r="AA992" s="1"/>
      <c r="AB992" s="1"/>
      <c r="AC992" s="1"/>
    </row>
    <row r="993" spans="1:29" ht="13.5" customHeight="1">
      <c r="A993" s="6" t="s">
        <v>1036</v>
      </c>
      <c r="B993" s="6" t="s">
        <v>495</v>
      </c>
      <c r="C993" s="10">
        <v>181500.00000000003</v>
      </c>
      <c r="D993" s="10"/>
      <c r="E993" s="6"/>
      <c r="F993" s="6"/>
      <c r="G993" s="6"/>
      <c r="H993" s="6"/>
      <c r="I993" s="6"/>
      <c r="J993" s="8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1"/>
      <c r="Z993" s="1"/>
      <c r="AA993" s="1"/>
      <c r="AB993" s="1"/>
      <c r="AC993" s="1"/>
    </row>
    <row r="994" spans="1:29" ht="13.5" customHeight="1">
      <c r="A994" s="6" t="s">
        <v>1068</v>
      </c>
      <c r="B994" s="6" t="s">
        <v>497</v>
      </c>
      <c r="C994" s="10">
        <v>187000.00000000003</v>
      </c>
      <c r="D994" s="10"/>
      <c r="E994" s="6"/>
      <c r="F994" s="6"/>
      <c r="G994" s="6"/>
      <c r="H994" s="6"/>
      <c r="I994" s="6"/>
      <c r="J994" s="8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1"/>
      <c r="Z994" s="1"/>
      <c r="AA994" s="1"/>
      <c r="AB994" s="1"/>
      <c r="AC994" s="1"/>
    </row>
    <row r="995" spans="1:29" ht="13.5" customHeight="1">
      <c r="A995" s="6" t="s">
        <v>1069</v>
      </c>
      <c r="B995" s="6" t="s">
        <v>499</v>
      </c>
      <c r="C995" s="10">
        <v>205700.00000000003</v>
      </c>
      <c r="D995" s="10"/>
      <c r="E995" s="6"/>
      <c r="F995" s="6"/>
      <c r="G995" s="6"/>
      <c r="H995" s="6"/>
      <c r="I995" s="6"/>
      <c r="J995" s="8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1"/>
      <c r="Z995" s="1"/>
      <c r="AA995" s="1"/>
      <c r="AB995" s="1"/>
      <c r="AC995" s="1"/>
    </row>
    <row r="996" spans="1:29" ht="13.5" customHeight="1">
      <c r="A996" s="6" t="s">
        <v>1070</v>
      </c>
      <c r="B996" s="6" t="s">
        <v>501</v>
      </c>
      <c r="C996" s="10">
        <v>224400.00000000003</v>
      </c>
      <c r="D996" s="10"/>
      <c r="E996" s="6"/>
      <c r="F996" s="6"/>
      <c r="G996" s="6"/>
      <c r="H996" s="6"/>
      <c r="I996" s="6"/>
      <c r="J996" s="8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1"/>
      <c r="Z996" s="1"/>
      <c r="AA996" s="1"/>
      <c r="AB996" s="1"/>
      <c r="AC996" s="1"/>
    </row>
    <row r="997" spans="1:29" ht="13.5" customHeight="1">
      <c r="A997" s="6" t="s">
        <v>1071</v>
      </c>
      <c r="B997" s="6" t="s">
        <v>503</v>
      </c>
      <c r="C997" s="10">
        <v>243100.00000000003</v>
      </c>
      <c r="D997" s="10"/>
      <c r="E997" s="6"/>
      <c r="F997" s="6"/>
      <c r="G997" s="6"/>
      <c r="H997" s="6"/>
      <c r="I997" s="6"/>
      <c r="J997" s="8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1"/>
      <c r="Z997" s="1"/>
      <c r="AA997" s="1"/>
      <c r="AB997" s="1"/>
      <c r="AC997" s="1"/>
    </row>
    <row r="998" spans="1:29" ht="13.5" customHeight="1">
      <c r="A998" s="6" t="s">
        <v>1072</v>
      </c>
      <c r="B998" s="6" t="s">
        <v>505</v>
      </c>
      <c r="C998" s="10">
        <v>261800</v>
      </c>
      <c r="D998" s="10"/>
      <c r="E998" s="6"/>
      <c r="F998" s="6"/>
      <c r="G998" s="6"/>
      <c r="H998" s="6"/>
      <c r="I998" s="6"/>
      <c r="J998" s="8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1"/>
      <c r="Z998" s="1"/>
      <c r="AA998" s="1"/>
      <c r="AB998" s="1"/>
      <c r="AC998" s="1"/>
    </row>
    <row r="999" spans="1:29" ht="13.5" customHeight="1">
      <c r="A999" s="6" t="s">
        <v>1073</v>
      </c>
      <c r="B999" s="6" t="s">
        <v>507</v>
      </c>
      <c r="C999" s="10">
        <v>280500</v>
      </c>
      <c r="D999" s="10"/>
      <c r="E999" s="6"/>
      <c r="F999" s="6"/>
      <c r="G999" s="6"/>
      <c r="H999" s="6"/>
      <c r="I999" s="6"/>
      <c r="J999" s="8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1"/>
      <c r="Z999" s="1"/>
      <c r="AA999" s="1"/>
      <c r="AB999" s="1"/>
      <c r="AC999" s="1"/>
    </row>
    <row r="1000" spans="1:29" ht="13.5" customHeight="1">
      <c r="A1000" s="6" t="s">
        <v>1074</v>
      </c>
      <c r="B1000" s="6" t="s">
        <v>509</v>
      </c>
      <c r="C1000" s="10">
        <v>299200</v>
      </c>
      <c r="D1000" s="10"/>
      <c r="E1000" s="6"/>
      <c r="F1000" s="6"/>
      <c r="G1000" s="6"/>
      <c r="H1000" s="6"/>
      <c r="I1000" s="6"/>
      <c r="J1000" s="8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1"/>
      <c r="Z1000" s="1"/>
      <c r="AA1000" s="1"/>
      <c r="AB1000" s="1"/>
      <c r="AC1000" s="1"/>
    </row>
    <row r="1001" spans="1:29" ht="13.5" customHeight="1">
      <c r="A1001" s="6" t="s">
        <v>1075</v>
      </c>
      <c r="B1001" s="6" t="s">
        <v>511</v>
      </c>
      <c r="C1001" s="10">
        <v>317900</v>
      </c>
      <c r="D1001" s="10"/>
      <c r="E1001" s="6"/>
      <c r="F1001" s="6"/>
      <c r="G1001" s="6"/>
      <c r="H1001" s="6"/>
      <c r="I1001" s="6"/>
      <c r="J1001" s="8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1"/>
      <c r="Z1001" s="1"/>
      <c r="AA1001" s="1"/>
      <c r="AB1001" s="1"/>
      <c r="AC1001" s="1"/>
    </row>
    <row r="1002" spans="1:29" ht="13.5" customHeight="1">
      <c r="A1002" s="6" t="s">
        <v>1076</v>
      </c>
      <c r="B1002" s="6" t="s">
        <v>513</v>
      </c>
      <c r="C1002" s="10">
        <v>336600</v>
      </c>
      <c r="D1002" s="10"/>
      <c r="E1002" s="6"/>
      <c r="F1002" s="6"/>
      <c r="G1002" s="6"/>
      <c r="H1002" s="6"/>
      <c r="I1002" s="6"/>
      <c r="J1002" s="8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1"/>
      <c r="Z1002" s="1"/>
      <c r="AA1002" s="1"/>
      <c r="AB1002" s="1"/>
      <c r="AC1002" s="1"/>
    </row>
    <row r="1003" spans="1:29" ht="13.5" customHeight="1">
      <c r="A1003" s="6" t="s">
        <v>1077</v>
      </c>
      <c r="B1003" s="6" t="s">
        <v>515</v>
      </c>
      <c r="C1003" s="10">
        <v>355300</v>
      </c>
      <c r="D1003" s="10"/>
      <c r="E1003" s="6"/>
      <c r="F1003" s="6"/>
      <c r="G1003" s="6"/>
      <c r="H1003" s="6"/>
      <c r="I1003" s="6"/>
      <c r="J1003" s="8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1"/>
      <c r="Z1003" s="1"/>
      <c r="AA1003" s="1"/>
      <c r="AB1003" s="1"/>
      <c r="AC1003" s="1"/>
    </row>
    <row r="1004" spans="1:29" ht="13.5" customHeight="1">
      <c r="A1004" s="6" t="s">
        <v>1078</v>
      </c>
      <c r="B1004" s="6" t="s">
        <v>517</v>
      </c>
      <c r="C1004" s="10">
        <v>374000.00000000006</v>
      </c>
      <c r="D1004" s="10"/>
      <c r="E1004" s="6"/>
      <c r="F1004" s="6"/>
      <c r="G1004" s="6"/>
      <c r="H1004" s="6"/>
      <c r="I1004" s="6"/>
      <c r="J1004" s="8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1"/>
      <c r="Z1004" s="1"/>
      <c r="AA1004" s="1"/>
      <c r="AB1004" s="1"/>
      <c r="AC1004" s="1"/>
    </row>
    <row r="1005" spans="1:29" ht="13.5" customHeight="1">
      <c r="A1005" s="6" t="s">
        <v>1079</v>
      </c>
      <c r="B1005" s="6" t="s">
        <v>519</v>
      </c>
      <c r="C1005" s="10">
        <v>392700.00000000006</v>
      </c>
      <c r="D1005" s="10"/>
      <c r="E1005" s="6"/>
      <c r="F1005" s="6"/>
      <c r="G1005" s="6"/>
      <c r="H1005" s="6"/>
      <c r="I1005" s="6"/>
      <c r="J1005" s="8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1"/>
      <c r="Z1005" s="1"/>
      <c r="AA1005" s="1"/>
      <c r="AB1005" s="1"/>
      <c r="AC1005" s="1"/>
    </row>
    <row r="1006" spans="1:29" ht="13.5" customHeight="1">
      <c r="A1006" s="6" t="s">
        <v>1080</v>
      </c>
      <c r="B1006" s="6" t="s">
        <v>521</v>
      </c>
      <c r="C1006" s="10">
        <v>411400.00000000006</v>
      </c>
      <c r="D1006" s="10"/>
      <c r="E1006" s="6"/>
      <c r="F1006" s="6"/>
      <c r="G1006" s="6"/>
      <c r="H1006" s="6"/>
      <c r="I1006" s="6"/>
      <c r="J1006" s="8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1"/>
      <c r="Z1006" s="1"/>
      <c r="AA1006" s="1"/>
      <c r="AB1006" s="1"/>
      <c r="AC1006" s="1"/>
    </row>
    <row r="1007" spans="1:29" ht="13.5" customHeight="1">
      <c r="A1007" s="6" t="s">
        <v>1081</v>
      </c>
      <c r="B1007" s="6" t="s">
        <v>523</v>
      </c>
      <c r="C1007" s="10">
        <v>430100.00000000006</v>
      </c>
      <c r="D1007" s="10"/>
      <c r="E1007" s="6"/>
      <c r="F1007" s="6"/>
      <c r="G1007" s="6"/>
      <c r="H1007" s="6"/>
      <c r="I1007" s="6"/>
      <c r="J1007" s="8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1"/>
      <c r="Z1007" s="1"/>
      <c r="AA1007" s="1"/>
      <c r="AB1007" s="1"/>
      <c r="AC1007" s="1"/>
    </row>
    <row r="1008" spans="1:29" ht="13.5" customHeight="1">
      <c r="A1008" s="6" t="s">
        <v>1082</v>
      </c>
      <c r="B1008" s="6" t="s">
        <v>525</v>
      </c>
      <c r="C1008" s="10">
        <v>448800.00000000006</v>
      </c>
      <c r="D1008" s="10"/>
      <c r="E1008" s="6"/>
      <c r="F1008" s="6"/>
      <c r="G1008" s="6"/>
      <c r="H1008" s="6"/>
      <c r="I1008" s="6"/>
      <c r="J1008" s="8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1"/>
      <c r="Z1008" s="1"/>
      <c r="AA1008" s="1"/>
      <c r="AB1008" s="1"/>
      <c r="AC1008" s="1"/>
    </row>
    <row r="1009" spans="1:29" ht="13.5" customHeight="1">
      <c r="A1009" s="6" t="s">
        <v>1083</v>
      </c>
      <c r="B1009" s="6" t="s">
        <v>527</v>
      </c>
      <c r="C1009" s="10">
        <v>467500.00000000006</v>
      </c>
      <c r="D1009" s="10"/>
      <c r="E1009" s="6"/>
      <c r="F1009" s="6"/>
      <c r="G1009" s="6"/>
      <c r="H1009" s="6"/>
      <c r="I1009" s="6"/>
      <c r="J1009" s="8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1"/>
      <c r="Z1009" s="1"/>
      <c r="AA1009" s="1"/>
      <c r="AB1009" s="1"/>
      <c r="AC1009" s="1"/>
    </row>
    <row r="1010" spans="1:29" ht="13.5" customHeight="1">
      <c r="A1010" s="6" t="s">
        <v>1084</v>
      </c>
      <c r="B1010" s="6" t="s">
        <v>529</v>
      </c>
      <c r="C1010" s="10">
        <v>486200.00000000006</v>
      </c>
      <c r="D1010" s="10"/>
      <c r="E1010" s="6"/>
      <c r="F1010" s="6"/>
      <c r="G1010" s="6"/>
      <c r="H1010" s="6"/>
      <c r="I1010" s="6"/>
      <c r="J1010" s="8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1"/>
      <c r="Z1010" s="1"/>
      <c r="AA1010" s="1"/>
      <c r="AB1010" s="1"/>
      <c r="AC1010" s="1"/>
    </row>
    <row r="1011" spans="1:29" ht="13.5" customHeight="1">
      <c r="A1011" s="6" t="s">
        <v>1085</v>
      </c>
      <c r="B1011" s="6" t="s">
        <v>531</v>
      </c>
      <c r="C1011" s="10">
        <v>504900</v>
      </c>
      <c r="D1011" s="10"/>
      <c r="E1011" s="6"/>
      <c r="F1011" s="6"/>
      <c r="G1011" s="6"/>
      <c r="H1011" s="6"/>
      <c r="I1011" s="6"/>
      <c r="J1011" s="8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1"/>
      <c r="Z1011" s="1"/>
      <c r="AA1011" s="1"/>
      <c r="AB1011" s="1"/>
      <c r="AC1011" s="1"/>
    </row>
    <row r="1012" spans="1:29" ht="13.5" customHeight="1">
      <c r="A1012" s="6" t="s">
        <v>1086</v>
      </c>
      <c r="B1012" s="6" t="s">
        <v>533</v>
      </c>
      <c r="C1012" s="10">
        <v>523600</v>
      </c>
      <c r="D1012" s="10"/>
      <c r="E1012" s="6"/>
      <c r="F1012" s="6"/>
      <c r="G1012" s="6"/>
      <c r="H1012" s="6"/>
      <c r="I1012" s="6"/>
      <c r="J1012" s="8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1"/>
      <c r="Z1012" s="1"/>
      <c r="AA1012" s="1"/>
      <c r="AB1012" s="1"/>
      <c r="AC1012" s="1"/>
    </row>
    <row r="1013" spans="1:29" ht="13.5" customHeight="1">
      <c r="A1013" s="6" t="s">
        <v>1087</v>
      </c>
      <c r="B1013" s="6" t="s">
        <v>535</v>
      </c>
      <c r="C1013" s="10">
        <v>542300</v>
      </c>
      <c r="D1013" s="10"/>
      <c r="E1013" s="6"/>
      <c r="F1013" s="6"/>
      <c r="G1013" s="6"/>
      <c r="H1013" s="6"/>
      <c r="I1013" s="6"/>
      <c r="J1013" s="8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1"/>
      <c r="Z1013" s="1"/>
      <c r="AA1013" s="1"/>
      <c r="AB1013" s="1"/>
      <c r="AC1013" s="1"/>
    </row>
    <row r="1014" spans="1:29" ht="13.5" customHeight="1">
      <c r="A1014" s="6" t="s">
        <v>1088</v>
      </c>
      <c r="B1014" s="6" t="s">
        <v>537</v>
      </c>
      <c r="C1014" s="10">
        <v>561000</v>
      </c>
      <c r="D1014" s="10"/>
      <c r="E1014" s="6"/>
      <c r="F1014" s="6"/>
      <c r="G1014" s="6"/>
      <c r="H1014" s="6"/>
      <c r="I1014" s="6"/>
      <c r="J1014" s="8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1"/>
      <c r="Z1014" s="1"/>
      <c r="AA1014" s="1"/>
      <c r="AB1014" s="1"/>
      <c r="AC1014" s="1"/>
    </row>
    <row r="1015" spans="1:29" ht="13.5" customHeight="1">
      <c r="A1015" s="6" t="s">
        <v>1089</v>
      </c>
      <c r="B1015" s="6" t="s">
        <v>539</v>
      </c>
      <c r="C1015" s="10">
        <v>579700</v>
      </c>
      <c r="D1015" s="10"/>
      <c r="E1015" s="6"/>
      <c r="F1015" s="6"/>
      <c r="G1015" s="6"/>
      <c r="H1015" s="6"/>
      <c r="I1015" s="6"/>
      <c r="J1015" s="8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1"/>
      <c r="Z1015" s="1"/>
      <c r="AA1015" s="1"/>
      <c r="AB1015" s="1"/>
      <c r="AC1015" s="1"/>
    </row>
    <row r="1016" spans="1:29" ht="13.5" customHeight="1">
      <c r="A1016" s="6" t="s">
        <v>1090</v>
      </c>
      <c r="B1016" s="6" t="s">
        <v>541</v>
      </c>
      <c r="C1016" s="10">
        <v>598400</v>
      </c>
      <c r="D1016" s="10"/>
      <c r="E1016" s="6"/>
      <c r="F1016" s="6"/>
      <c r="G1016" s="6"/>
      <c r="H1016" s="6"/>
      <c r="I1016" s="6"/>
      <c r="J1016" s="8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1"/>
      <c r="Z1016" s="1"/>
      <c r="AA1016" s="1"/>
      <c r="AB1016" s="1"/>
      <c r="AC1016" s="1"/>
    </row>
    <row r="1017" spans="1:29" ht="13.5" customHeight="1">
      <c r="A1017" s="6" t="s">
        <v>1091</v>
      </c>
      <c r="B1017" s="6" t="s">
        <v>543</v>
      </c>
      <c r="C1017" s="10">
        <v>617100</v>
      </c>
      <c r="D1017" s="10"/>
      <c r="E1017" s="6"/>
      <c r="F1017" s="6"/>
      <c r="G1017" s="6"/>
      <c r="H1017" s="6"/>
      <c r="I1017" s="6"/>
      <c r="J1017" s="8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1"/>
      <c r="Z1017" s="1"/>
      <c r="AA1017" s="1"/>
      <c r="AB1017" s="1"/>
      <c r="AC1017" s="1"/>
    </row>
    <row r="1018" spans="1:29" ht="13.5" customHeight="1">
      <c r="A1018" s="6" t="s">
        <v>1092</v>
      </c>
      <c r="B1018" s="6" t="s">
        <v>545</v>
      </c>
      <c r="C1018" s="10">
        <v>635800</v>
      </c>
      <c r="D1018" s="10"/>
      <c r="E1018" s="6"/>
      <c r="F1018" s="6"/>
      <c r="G1018" s="6"/>
      <c r="H1018" s="6"/>
      <c r="I1018" s="6"/>
      <c r="J1018" s="8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1"/>
      <c r="Z1018" s="1"/>
      <c r="AA1018" s="1"/>
      <c r="AB1018" s="1"/>
      <c r="AC1018" s="1"/>
    </row>
    <row r="1019" spans="1:29" ht="13.5" customHeight="1">
      <c r="A1019" s="6" t="s">
        <v>1093</v>
      </c>
      <c r="B1019" s="6" t="s">
        <v>547</v>
      </c>
      <c r="C1019" s="10">
        <v>654500</v>
      </c>
      <c r="D1019" s="10"/>
      <c r="E1019" s="6"/>
      <c r="F1019" s="6"/>
      <c r="G1019" s="6"/>
      <c r="H1019" s="6"/>
      <c r="I1019" s="6"/>
      <c r="J1019" s="8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1"/>
      <c r="Z1019" s="1"/>
      <c r="AA1019" s="1"/>
      <c r="AB1019" s="1"/>
      <c r="AC1019" s="1"/>
    </row>
    <row r="1020" spans="1:29" ht="13.5" customHeight="1">
      <c r="A1020" s="6" t="s">
        <v>1094</v>
      </c>
      <c r="B1020" s="6" t="s">
        <v>549</v>
      </c>
      <c r="C1020" s="10">
        <v>673200</v>
      </c>
      <c r="D1020" s="10"/>
      <c r="E1020" s="6"/>
      <c r="F1020" s="6"/>
      <c r="G1020" s="6"/>
      <c r="H1020" s="6"/>
      <c r="I1020" s="6"/>
      <c r="J1020" s="8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1"/>
      <c r="Z1020" s="1"/>
      <c r="AA1020" s="1"/>
      <c r="AB1020" s="1"/>
      <c r="AC1020" s="1"/>
    </row>
    <row r="1021" spans="1:29" ht="13.5" customHeight="1">
      <c r="A1021" s="6" t="s">
        <v>1095</v>
      </c>
      <c r="B1021" s="6" t="s">
        <v>551</v>
      </c>
      <c r="C1021" s="10">
        <v>691900</v>
      </c>
      <c r="D1021" s="10"/>
      <c r="E1021" s="6"/>
      <c r="F1021" s="6"/>
      <c r="G1021" s="6"/>
      <c r="H1021" s="6"/>
      <c r="I1021" s="6"/>
      <c r="J1021" s="8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1"/>
      <c r="Z1021" s="1"/>
      <c r="AA1021" s="1"/>
      <c r="AB1021" s="1"/>
      <c r="AC1021" s="1"/>
    </row>
    <row r="1022" spans="1:29" ht="13.5" customHeight="1">
      <c r="A1022" s="6" t="s">
        <v>1096</v>
      </c>
      <c r="B1022" s="6" t="s">
        <v>553</v>
      </c>
      <c r="C1022" s="10">
        <v>710600</v>
      </c>
      <c r="D1022" s="10"/>
      <c r="E1022" s="6"/>
      <c r="F1022" s="6"/>
      <c r="G1022" s="6"/>
      <c r="H1022" s="6"/>
      <c r="I1022" s="6"/>
      <c r="J1022" s="8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1"/>
      <c r="Z1022" s="1"/>
      <c r="AA1022" s="1"/>
      <c r="AB1022" s="1"/>
      <c r="AC1022" s="1"/>
    </row>
    <row r="1023" spans="1:29" ht="13.5" customHeight="1">
      <c r="A1023" s="6" t="s">
        <v>1097</v>
      </c>
      <c r="B1023" s="6" t="s">
        <v>555</v>
      </c>
      <c r="C1023" s="10">
        <v>729300.00000000012</v>
      </c>
      <c r="D1023" s="10"/>
      <c r="E1023" s="6"/>
      <c r="F1023" s="6"/>
      <c r="G1023" s="6"/>
      <c r="H1023" s="6"/>
      <c r="I1023" s="6"/>
      <c r="J1023" s="8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1"/>
      <c r="Z1023" s="1"/>
      <c r="AA1023" s="1"/>
      <c r="AB1023" s="1"/>
      <c r="AC1023" s="1"/>
    </row>
    <row r="1024" spans="1:29" ht="13.5" customHeight="1">
      <c r="A1024" s="6" t="s">
        <v>1098</v>
      </c>
      <c r="B1024" s="6" t="s">
        <v>557</v>
      </c>
      <c r="C1024" s="10">
        <v>748000.00000000012</v>
      </c>
      <c r="D1024" s="10"/>
      <c r="E1024" s="6"/>
      <c r="F1024" s="6"/>
      <c r="G1024" s="6"/>
      <c r="H1024" s="6"/>
      <c r="I1024" s="6"/>
      <c r="J1024" s="8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1"/>
      <c r="Z1024" s="1"/>
      <c r="AA1024" s="1"/>
      <c r="AB1024" s="1"/>
      <c r="AC1024" s="1"/>
    </row>
    <row r="1025" spans="1:29" ht="13.5" customHeight="1">
      <c r="A1025" s="6" t="s">
        <v>1099</v>
      </c>
      <c r="B1025" s="6" t="s">
        <v>479</v>
      </c>
      <c r="C1025" s="10">
        <v>12100.000000000002</v>
      </c>
      <c r="D1025" s="10"/>
      <c r="E1025" s="6"/>
      <c r="F1025" s="6"/>
      <c r="G1025" s="6"/>
      <c r="H1025" s="6"/>
      <c r="I1025" s="6"/>
      <c r="J1025" s="8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1"/>
      <c r="Z1025" s="1"/>
      <c r="AA1025" s="1"/>
      <c r="AB1025" s="1"/>
      <c r="AC1025" s="1"/>
    </row>
    <row r="1026" spans="1:29" ht="13.5" customHeight="1">
      <c r="A1026" s="6" t="s">
        <v>1100</v>
      </c>
      <c r="B1026" s="6" t="s">
        <v>481</v>
      </c>
      <c r="C1026" s="10">
        <v>12100.000000000002</v>
      </c>
      <c r="D1026" s="10"/>
      <c r="E1026" s="6"/>
      <c r="F1026" s="6"/>
      <c r="G1026" s="6"/>
      <c r="H1026" s="6"/>
      <c r="I1026" s="6"/>
      <c r="J1026" s="8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1"/>
      <c r="Z1026" s="1"/>
      <c r="AA1026" s="1"/>
      <c r="AB1026" s="1"/>
      <c r="AC1026" s="1"/>
    </row>
    <row r="1027" spans="1:29" ht="13.5" customHeight="1">
      <c r="A1027" s="6" t="s">
        <v>1101</v>
      </c>
      <c r="B1027" s="6" t="s">
        <v>483</v>
      </c>
      <c r="C1027" s="10">
        <v>12100.000000000002</v>
      </c>
      <c r="D1027" s="10"/>
      <c r="E1027" s="6"/>
      <c r="F1027" s="6"/>
      <c r="G1027" s="6"/>
      <c r="H1027" s="6"/>
      <c r="I1027" s="6"/>
      <c r="J1027" s="8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1"/>
      <c r="Z1027" s="1"/>
      <c r="AA1027" s="1"/>
      <c r="AB1027" s="1"/>
      <c r="AC1027" s="1"/>
    </row>
    <row r="1028" spans="1:29" ht="13.5" customHeight="1">
      <c r="A1028" s="6" t="s">
        <v>1102</v>
      </c>
      <c r="B1028" s="6" t="s">
        <v>485</v>
      </c>
      <c r="C1028" s="10">
        <v>12100.000000000002</v>
      </c>
      <c r="D1028" s="10"/>
      <c r="E1028" s="6"/>
      <c r="F1028" s="6"/>
      <c r="G1028" s="6"/>
      <c r="H1028" s="6"/>
      <c r="I1028" s="6"/>
      <c r="J1028" s="8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1"/>
      <c r="Z1028" s="1"/>
      <c r="AA1028" s="1"/>
      <c r="AB1028" s="1"/>
      <c r="AC1028" s="1"/>
    </row>
    <row r="1029" spans="1:29" ht="13.5" customHeight="1">
      <c r="A1029" s="6" t="s">
        <v>1103</v>
      </c>
      <c r="B1029" s="6" t="s">
        <v>487</v>
      </c>
      <c r="C1029" s="10">
        <v>12100.000000000002</v>
      </c>
      <c r="D1029" s="10"/>
      <c r="E1029" s="6"/>
      <c r="F1029" s="6"/>
      <c r="G1029" s="6"/>
      <c r="H1029" s="6"/>
      <c r="I1029" s="6"/>
      <c r="J1029" s="8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1"/>
      <c r="Z1029" s="1"/>
      <c r="AA1029" s="1"/>
      <c r="AB1029" s="1"/>
      <c r="AC1029" s="1"/>
    </row>
    <row r="1030" spans="1:29" ht="13.5" customHeight="1">
      <c r="A1030" s="6" t="s">
        <v>1104</v>
      </c>
      <c r="B1030" s="6" t="s">
        <v>489</v>
      </c>
      <c r="C1030" s="10">
        <v>12100.000000000002</v>
      </c>
      <c r="D1030" s="10"/>
      <c r="E1030" s="6"/>
      <c r="F1030" s="6"/>
      <c r="G1030" s="6"/>
      <c r="H1030" s="6"/>
      <c r="I1030" s="6"/>
      <c r="J1030" s="8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1"/>
      <c r="Z1030" s="1"/>
      <c r="AA1030" s="1"/>
      <c r="AB1030" s="1"/>
      <c r="AC1030" s="1"/>
    </row>
    <row r="1031" spans="1:29" ht="13.5" customHeight="1">
      <c r="A1031" s="6" t="s">
        <v>1105</v>
      </c>
      <c r="B1031" s="6" t="s">
        <v>491</v>
      </c>
      <c r="C1031" s="10">
        <v>12100.000000000002</v>
      </c>
      <c r="D1031" s="10"/>
      <c r="E1031" s="6"/>
      <c r="F1031" s="6"/>
      <c r="G1031" s="6"/>
      <c r="H1031" s="6"/>
      <c r="I1031" s="6"/>
      <c r="J1031" s="8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1"/>
      <c r="Z1031" s="1"/>
      <c r="AA1031" s="1"/>
      <c r="AB1031" s="1"/>
      <c r="AC1031" s="1"/>
    </row>
    <row r="1032" spans="1:29" ht="13.5" customHeight="1">
      <c r="A1032" s="6" t="s">
        <v>1106</v>
      </c>
      <c r="B1032" s="6" t="s">
        <v>493</v>
      </c>
      <c r="C1032" s="10">
        <v>12100.000000000002</v>
      </c>
      <c r="D1032" s="10"/>
      <c r="E1032" s="6"/>
      <c r="F1032" s="6"/>
      <c r="G1032" s="6"/>
      <c r="H1032" s="6"/>
      <c r="I1032" s="6"/>
      <c r="J1032" s="8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1"/>
      <c r="Z1032" s="1"/>
      <c r="AA1032" s="1"/>
      <c r="AB1032" s="1"/>
      <c r="AC1032" s="1"/>
    </row>
    <row r="1033" spans="1:29" ht="13.5" customHeight="1">
      <c r="A1033" s="6" t="s">
        <v>1107</v>
      </c>
      <c r="B1033" s="6" t="s">
        <v>495</v>
      </c>
      <c r="C1033" s="10">
        <v>12870.000000000002</v>
      </c>
      <c r="D1033" s="10"/>
      <c r="E1033" s="6"/>
      <c r="F1033" s="6"/>
      <c r="G1033" s="6"/>
      <c r="H1033" s="6"/>
      <c r="I1033" s="6"/>
      <c r="J1033" s="8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1"/>
      <c r="Z1033" s="1"/>
      <c r="AA1033" s="1"/>
      <c r="AB1033" s="1"/>
      <c r="AC1033" s="1"/>
    </row>
    <row r="1034" spans="1:29" ht="13.5" customHeight="1">
      <c r="A1034" s="6" t="s">
        <v>1108</v>
      </c>
      <c r="B1034" s="6" t="s">
        <v>497</v>
      </c>
      <c r="C1034" s="10">
        <v>14300.000000000002</v>
      </c>
      <c r="D1034" s="10"/>
      <c r="E1034" s="6"/>
      <c r="F1034" s="6"/>
      <c r="G1034" s="6"/>
      <c r="H1034" s="6"/>
      <c r="I1034" s="6"/>
      <c r="J1034" s="8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1"/>
      <c r="Z1034" s="1"/>
      <c r="AA1034" s="1"/>
      <c r="AB1034" s="1"/>
      <c r="AC1034" s="1"/>
    </row>
    <row r="1035" spans="1:29" ht="13.5" customHeight="1">
      <c r="A1035" s="6" t="s">
        <v>1109</v>
      </c>
      <c r="B1035" s="6" t="s">
        <v>499</v>
      </c>
      <c r="C1035" s="10">
        <v>15730</v>
      </c>
      <c r="D1035" s="10"/>
      <c r="E1035" s="6"/>
      <c r="F1035" s="6"/>
      <c r="G1035" s="6"/>
      <c r="H1035" s="6"/>
      <c r="I1035" s="6"/>
      <c r="J1035" s="8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1"/>
      <c r="Z1035" s="1"/>
      <c r="AA1035" s="1"/>
      <c r="AB1035" s="1"/>
      <c r="AC1035" s="1"/>
    </row>
    <row r="1036" spans="1:29" ht="13.5" customHeight="1">
      <c r="A1036" s="6" t="s">
        <v>1110</v>
      </c>
      <c r="B1036" s="6" t="s">
        <v>501</v>
      </c>
      <c r="C1036" s="10">
        <v>17160</v>
      </c>
      <c r="D1036" s="10"/>
      <c r="E1036" s="6"/>
      <c r="F1036" s="6"/>
      <c r="G1036" s="6"/>
      <c r="H1036" s="6"/>
      <c r="I1036" s="6"/>
      <c r="J1036" s="8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1"/>
      <c r="Z1036" s="1"/>
      <c r="AA1036" s="1"/>
      <c r="AB1036" s="1"/>
      <c r="AC1036" s="1"/>
    </row>
    <row r="1037" spans="1:29" ht="13.5" customHeight="1">
      <c r="A1037" s="6" t="s">
        <v>1111</v>
      </c>
      <c r="B1037" s="6" t="s">
        <v>503</v>
      </c>
      <c r="C1037" s="10">
        <v>18590</v>
      </c>
      <c r="D1037" s="10"/>
      <c r="E1037" s="6"/>
      <c r="F1037" s="6"/>
      <c r="G1037" s="6"/>
      <c r="H1037" s="6"/>
      <c r="I1037" s="6"/>
      <c r="J1037" s="8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1"/>
      <c r="Z1037" s="1"/>
      <c r="AA1037" s="1"/>
      <c r="AB1037" s="1"/>
      <c r="AC1037" s="1"/>
    </row>
    <row r="1038" spans="1:29" ht="13.5" customHeight="1">
      <c r="A1038" s="6" t="s">
        <v>1112</v>
      </c>
      <c r="B1038" s="6" t="s">
        <v>505</v>
      </c>
      <c r="C1038" s="10">
        <v>20020</v>
      </c>
      <c r="D1038" s="10"/>
      <c r="E1038" s="6"/>
      <c r="F1038" s="6"/>
      <c r="G1038" s="6"/>
      <c r="H1038" s="6"/>
      <c r="I1038" s="6"/>
      <c r="J1038" s="8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1"/>
      <c r="Z1038" s="1"/>
      <c r="AA1038" s="1"/>
      <c r="AB1038" s="1"/>
      <c r="AC1038" s="1"/>
    </row>
    <row r="1039" spans="1:29" ht="13.5" customHeight="1">
      <c r="A1039" s="6" t="s">
        <v>1113</v>
      </c>
      <c r="B1039" s="6" t="s">
        <v>507</v>
      </c>
      <c r="C1039" s="10">
        <v>21450</v>
      </c>
      <c r="D1039" s="10"/>
      <c r="E1039" s="6"/>
      <c r="F1039" s="6"/>
      <c r="G1039" s="6"/>
      <c r="H1039" s="6"/>
      <c r="I1039" s="6"/>
      <c r="J1039" s="8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1"/>
      <c r="Z1039" s="1"/>
      <c r="AA1039" s="1"/>
      <c r="AB1039" s="1"/>
      <c r="AC1039" s="1"/>
    </row>
    <row r="1040" spans="1:29" ht="13.5" customHeight="1">
      <c r="A1040" s="6" t="s">
        <v>1114</v>
      </c>
      <c r="B1040" s="6" t="s">
        <v>509</v>
      </c>
      <c r="C1040" s="10">
        <v>22880.000000000004</v>
      </c>
      <c r="D1040" s="10"/>
      <c r="E1040" s="6"/>
      <c r="F1040" s="6"/>
      <c r="G1040" s="6"/>
      <c r="H1040" s="6"/>
      <c r="I1040" s="6"/>
      <c r="J1040" s="8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1"/>
      <c r="Z1040" s="1"/>
      <c r="AA1040" s="1"/>
      <c r="AB1040" s="1"/>
      <c r="AC1040" s="1"/>
    </row>
    <row r="1041" spans="1:29" ht="13.5" customHeight="1">
      <c r="A1041" s="6" t="s">
        <v>1115</v>
      </c>
      <c r="B1041" s="6" t="s">
        <v>511</v>
      </c>
      <c r="C1041" s="10">
        <v>24310.000000000004</v>
      </c>
      <c r="D1041" s="10"/>
      <c r="E1041" s="6"/>
      <c r="F1041" s="6"/>
      <c r="G1041" s="6"/>
      <c r="H1041" s="6"/>
      <c r="I1041" s="6"/>
      <c r="J1041" s="8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1"/>
      <c r="Z1041" s="1"/>
      <c r="AA1041" s="1"/>
      <c r="AB1041" s="1"/>
      <c r="AC1041" s="1"/>
    </row>
    <row r="1042" spans="1:29" ht="13.5" customHeight="1">
      <c r="A1042" s="6" t="s">
        <v>1116</v>
      </c>
      <c r="B1042" s="6" t="s">
        <v>513</v>
      </c>
      <c r="C1042" s="10">
        <v>25740.000000000004</v>
      </c>
      <c r="D1042" s="10"/>
      <c r="E1042" s="6"/>
      <c r="F1042" s="6"/>
      <c r="G1042" s="6"/>
      <c r="H1042" s="6"/>
      <c r="I1042" s="6"/>
      <c r="J1042" s="8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1"/>
      <c r="Z1042" s="1"/>
      <c r="AA1042" s="1"/>
      <c r="AB1042" s="1"/>
      <c r="AC1042" s="1"/>
    </row>
    <row r="1043" spans="1:29" ht="13.5" customHeight="1">
      <c r="A1043" s="6" t="s">
        <v>1117</v>
      </c>
      <c r="B1043" s="6" t="s">
        <v>515</v>
      </c>
      <c r="C1043" s="10">
        <v>27170.000000000004</v>
      </c>
      <c r="D1043" s="10"/>
      <c r="E1043" s="6"/>
      <c r="F1043" s="6"/>
      <c r="G1043" s="6"/>
      <c r="H1043" s="6"/>
      <c r="I1043" s="6"/>
      <c r="J1043" s="8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1"/>
      <c r="Z1043" s="1"/>
      <c r="AA1043" s="1"/>
      <c r="AB1043" s="1"/>
      <c r="AC1043" s="1"/>
    </row>
    <row r="1044" spans="1:29" ht="13.5" customHeight="1">
      <c r="A1044" s="6" t="s">
        <v>1118</v>
      </c>
      <c r="B1044" s="6" t="s">
        <v>517</v>
      </c>
      <c r="C1044" s="10">
        <v>28600.000000000004</v>
      </c>
      <c r="D1044" s="10"/>
      <c r="E1044" s="6"/>
      <c r="F1044" s="6"/>
      <c r="G1044" s="6"/>
      <c r="H1044" s="6"/>
      <c r="I1044" s="6"/>
      <c r="J1044" s="8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1"/>
      <c r="Z1044" s="1"/>
      <c r="AA1044" s="1"/>
      <c r="AB1044" s="1"/>
      <c r="AC1044" s="1"/>
    </row>
    <row r="1045" spans="1:29" ht="13.5" customHeight="1">
      <c r="A1045" s="6" t="s">
        <v>1119</v>
      </c>
      <c r="B1045" s="6" t="s">
        <v>519</v>
      </c>
      <c r="C1045" s="10">
        <v>30030.000000000004</v>
      </c>
      <c r="D1045" s="10"/>
      <c r="E1045" s="6"/>
      <c r="F1045" s="6"/>
      <c r="G1045" s="6"/>
      <c r="H1045" s="6"/>
      <c r="I1045" s="6"/>
      <c r="J1045" s="8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1"/>
      <c r="Z1045" s="1"/>
      <c r="AA1045" s="1"/>
      <c r="AB1045" s="1"/>
      <c r="AC1045" s="1"/>
    </row>
    <row r="1046" spans="1:29" ht="13.5" customHeight="1">
      <c r="A1046" s="6" t="s">
        <v>1120</v>
      </c>
      <c r="B1046" s="6" t="s">
        <v>521</v>
      </c>
      <c r="C1046" s="10">
        <v>31460</v>
      </c>
      <c r="D1046" s="10"/>
      <c r="E1046" s="6"/>
      <c r="F1046" s="6"/>
      <c r="G1046" s="6"/>
      <c r="H1046" s="6"/>
      <c r="I1046" s="6"/>
      <c r="J1046" s="8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1"/>
      <c r="Z1046" s="1"/>
      <c r="AA1046" s="1"/>
      <c r="AB1046" s="1"/>
      <c r="AC1046" s="1"/>
    </row>
    <row r="1047" spans="1:29" ht="13.5" customHeight="1">
      <c r="A1047" s="6" t="s">
        <v>1121</v>
      </c>
      <c r="B1047" s="6" t="s">
        <v>523</v>
      </c>
      <c r="C1047" s="10">
        <v>32890</v>
      </c>
      <c r="D1047" s="10"/>
      <c r="E1047" s="6"/>
      <c r="F1047" s="6"/>
      <c r="G1047" s="6"/>
      <c r="H1047" s="6"/>
      <c r="I1047" s="6"/>
      <c r="J1047" s="8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1"/>
      <c r="Z1047" s="1"/>
      <c r="AA1047" s="1"/>
      <c r="AB1047" s="1"/>
      <c r="AC1047" s="1"/>
    </row>
    <row r="1048" spans="1:29" ht="13.5" customHeight="1">
      <c r="A1048" s="6" t="s">
        <v>1122</v>
      </c>
      <c r="B1048" s="6" t="s">
        <v>525</v>
      </c>
      <c r="C1048" s="10">
        <v>34320</v>
      </c>
      <c r="D1048" s="10"/>
      <c r="E1048" s="6"/>
      <c r="F1048" s="6"/>
      <c r="G1048" s="6"/>
      <c r="H1048" s="6"/>
      <c r="I1048" s="6"/>
      <c r="J1048" s="8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1"/>
      <c r="Z1048" s="1"/>
      <c r="AA1048" s="1"/>
      <c r="AB1048" s="1"/>
      <c r="AC1048" s="1"/>
    </row>
    <row r="1049" spans="1:29" ht="13.5" customHeight="1">
      <c r="A1049" s="6" t="s">
        <v>1123</v>
      </c>
      <c r="B1049" s="6" t="s">
        <v>527</v>
      </c>
      <c r="C1049" s="10">
        <v>35750</v>
      </c>
      <c r="D1049" s="10"/>
      <c r="E1049" s="6"/>
      <c r="F1049" s="6"/>
      <c r="G1049" s="6"/>
      <c r="H1049" s="6"/>
      <c r="I1049" s="6"/>
      <c r="J1049" s="8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1"/>
      <c r="Z1049" s="1"/>
      <c r="AA1049" s="1"/>
      <c r="AB1049" s="1"/>
      <c r="AC1049" s="1"/>
    </row>
    <row r="1050" spans="1:29" ht="13.5" customHeight="1">
      <c r="A1050" s="6" t="s">
        <v>1124</v>
      </c>
      <c r="B1050" s="6" t="s">
        <v>529</v>
      </c>
      <c r="C1050" s="10">
        <v>37180</v>
      </c>
      <c r="D1050" s="10"/>
      <c r="E1050" s="6"/>
      <c r="F1050" s="6"/>
      <c r="G1050" s="6"/>
      <c r="H1050" s="6"/>
      <c r="I1050" s="6"/>
      <c r="J1050" s="8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1"/>
      <c r="Z1050" s="1"/>
      <c r="AA1050" s="1"/>
      <c r="AB1050" s="1"/>
      <c r="AC1050" s="1"/>
    </row>
    <row r="1051" spans="1:29" ht="13.5" customHeight="1">
      <c r="A1051" s="6" t="s">
        <v>1125</v>
      </c>
      <c r="B1051" s="6" t="s">
        <v>531</v>
      </c>
      <c r="C1051" s="10">
        <v>38610</v>
      </c>
      <c r="D1051" s="10"/>
      <c r="E1051" s="6"/>
      <c r="F1051" s="6"/>
      <c r="G1051" s="6"/>
      <c r="H1051" s="6"/>
      <c r="I1051" s="6"/>
      <c r="J1051" s="8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1"/>
      <c r="Z1051" s="1"/>
      <c r="AA1051" s="1"/>
      <c r="AB1051" s="1"/>
      <c r="AC1051" s="1"/>
    </row>
    <row r="1052" spans="1:29" ht="13.5" customHeight="1">
      <c r="A1052" s="6" t="s">
        <v>1126</v>
      </c>
      <c r="B1052" s="6" t="s">
        <v>533</v>
      </c>
      <c r="C1052" s="10">
        <v>40040</v>
      </c>
      <c r="D1052" s="10"/>
      <c r="E1052" s="6"/>
      <c r="F1052" s="6"/>
      <c r="G1052" s="6"/>
      <c r="H1052" s="6"/>
      <c r="I1052" s="6"/>
      <c r="J1052" s="8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1"/>
      <c r="Z1052" s="1"/>
      <c r="AA1052" s="1"/>
      <c r="AB1052" s="1"/>
      <c r="AC1052" s="1"/>
    </row>
    <row r="1053" spans="1:29" ht="13.5" customHeight="1">
      <c r="A1053" s="6" t="s">
        <v>1127</v>
      </c>
      <c r="B1053" s="6" t="s">
        <v>535</v>
      </c>
      <c r="C1053" s="10">
        <v>41470</v>
      </c>
      <c r="D1053" s="10"/>
      <c r="E1053" s="6"/>
      <c r="F1053" s="6"/>
      <c r="G1053" s="6"/>
      <c r="H1053" s="6"/>
      <c r="I1053" s="6"/>
      <c r="J1053" s="8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1"/>
      <c r="Z1053" s="1"/>
      <c r="AA1053" s="1"/>
      <c r="AB1053" s="1"/>
      <c r="AC1053" s="1"/>
    </row>
    <row r="1054" spans="1:29" ht="13.5" customHeight="1">
      <c r="A1054" s="6" t="s">
        <v>1128</v>
      </c>
      <c r="B1054" s="6" t="s">
        <v>537</v>
      </c>
      <c r="C1054" s="10">
        <v>42900</v>
      </c>
      <c r="D1054" s="10"/>
      <c r="E1054" s="6"/>
      <c r="F1054" s="6"/>
      <c r="G1054" s="6"/>
      <c r="H1054" s="6"/>
      <c r="I1054" s="6"/>
      <c r="J1054" s="8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1"/>
      <c r="Z1054" s="1"/>
      <c r="AA1054" s="1"/>
      <c r="AB1054" s="1"/>
      <c r="AC1054" s="1"/>
    </row>
    <row r="1055" spans="1:29" ht="13.5" customHeight="1">
      <c r="A1055" s="6" t="s">
        <v>1129</v>
      </c>
      <c r="B1055" s="6" t="s">
        <v>539</v>
      </c>
      <c r="C1055" s="10">
        <v>44330</v>
      </c>
      <c r="D1055" s="10"/>
      <c r="E1055" s="6"/>
      <c r="F1055" s="6"/>
      <c r="G1055" s="6"/>
      <c r="H1055" s="6"/>
      <c r="I1055" s="6"/>
      <c r="J1055" s="8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1"/>
      <c r="Z1055" s="1"/>
      <c r="AA1055" s="1"/>
      <c r="AB1055" s="1"/>
      <c r="AC1055" s="1"/>
    </row>
    <row r="1056" spans="1:29" ht="13.5" customHeight="1">
      <c r="A1056" s="6" t="s">
        <v>1130</v>
      </c>
      <c r="B1056" s="6" t="s">
        <v>541</v>
      </c>
      <c r="C1056" s="10">
        <v>45760.000000000007</v>
      </c>
      <c r="D1056" s="10"/>
      <c r="E1056" s="6"/>
      <c r="F1056" s="6"/>
      <c r="G1056" s="6"/>
      <c r="H1056" s="6"/>
      <c r="I1056" s="6"/>
      <c r="J1056" s="8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1"/>
      <c r="Z1056" s="1"/>
      <c r="AA1056" s="1"/>
      <c r="AB1056" s="1"/>
      <c r="AC1056" s="1"/>
    </row>
    <row r="1057" spans="1:29" ht="13.5" customHeight="1">
      <c r="A1057" s="6" t="s">
        <v>1131</v>
      </c>
      <c r="B1057" s="6" t="s">
        <v>543</v>
      </c>
      <c r="C1057" s="10">
        <v>47190.000000000007</v>
      </c>
      <c r="D1057" s="10"/>
      <c r="E1057" s="6"/>
      <c r="F1057" s="6"/>
      <c r="G1057" s="6"/>
      <c r="H1057" s="6"/>
      <c r="I1057" s="6"/>
      <c r="J1057" s="8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1"/>
      <c r="Z1057" s="1"/>
      <c r="AA1057" s="1"/>
      <c r="AB1057" s="1"/>
      <c r="AC1057" s="1"/>
    </row>
    <row r="1058" spans="1:29" ht="13.5" customHeight="1">
      <c r="A1058" s="6" t="s">
        <v>1132</v>
      </c>
      <c r="B1058" s="6" t="s">
        <v>545</v>
      </c>
      <c r="C1058" s="10">
        <v>48620.000000000007</v>
      </c>
      <c r="D1058" s="10"/>
      <c r="E1058" s="6"/>
      <c r="F1058" s="6"/>
      <c r="G1058" s="6"/>
      <c r="H1058" s="6"/>
      <c r="I1058" s="6"/>
      <c r="J1058" s="8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1"/>
      <c r="Z1058" s="1"/>
      <c r="AA1058" s="1"/>
      <c r="AB1058" s="1"/>
      <c r="AC1058" s="1"/>
    </row>
    <row r="1059" spans="1:29" ht="13.5" customHeight="1">
      <c r="A1059" s="6" t="s">
        <v>1133</v>
      </c>
      <c r="B1059" s="6" t="s">
        <v>547</v>
      </c>
      <c r="C1059" s="10">
        <v>50050.000000000007</v>
      </c>
      <c r="D1059" s="10"/>
      <c r="E1059" s="6"/>
      <c r="F1059" s="6"/>
      <c r="G1059" s="6"/>
      <c r="H1059" s="6"/>
      <c r="I1059" s="6"/>
      <c r="J1059" s="8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1"/>
      <c r="Z1059" s="1"/>
      <c r="AA1059" s="1"/>
      <c r="AB1059" s="1"/>
      <c r="AC1059" s="1"/>
    </row>
    <row r="1060" spans="1:29" ht="13.5" customHeight="1">
      <c r="A1060" s="6" t="s">
        <v>1134</v>
      </c>
      <c r="B1060" s="6" t="s">
        <v>549</v>
      </c>
      <c r="C1060" s="10">
        <v>51480.000000000007</v>
      </c>
      <c r="D1060" s="10"/>
      <c r="E1060" s="6"/>
      <c r="F1060" s="6"/>
      <c r="G1060" s="6"/>
      <c r="H1060" s="6"/>
      <c r="I1060" s="6"/>
      <c r="J1060" s="8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1"/>
      <c r="Z1060" s="1"/>
      <c r="AA1060" s="1"/>
      <c r="AB1060" s="1"/>
      <c r="AC1060" s="1"/>
    </row>
    <row r="1061" spans="1:29" ht="13.5" customHeight="1">
      <c r="A1061" s="6" t="s">
        <v>1135</v>
      </c>
      <c r="B1061" s="6" t="s">
        <v>551</v>
      </c>
      <c r="C1061" s="10">
        <v>52910.000000000007</v>
      </c>
      <c r="D1061" s="10"/>
      <c r="E1061" s="6"/>
      <c r="F1061" s="6"/>
      <c r="G1061" s="6"/>
      <c r="H1061" s="6"/>
      <c r="I1061" s="6"/>
      <c r="J1061" s="8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1"/>
      <c r="Z1061" s="1"/>
      <c r="AA1061" s="1"/>
      <c r="AB1061" s="1"/>
      <c r="AC1061" s="1"/>
    </row>
    <row r="1062" spans="1:29" ht="13.5" customHeight="1">
      <c r="A1062" s="6" t="s">
        <v>1136</v>
      </c>
      <c r="B1062" s="6" t="s">
        <v>553</v>
      </c>
      <c r="C1062" s="10">
        <v>54340.000000000007</v>
      </c>
      <c r="D1062" s="10"/>
      <c r="E1062" s="6"/>
      <c r="F1062" s="6"/>
      <c r="G1062" s="6"/>
      <c r="H1062" s="6"/>
      <c r="I1062" s="6"/>
      <c r="J1062" s="8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1"/>
      <c r="Z1062" s="1"/>
      <c r="AA1062" s="1"/>
      <c r="AB1062" s="1"/>
      <c r="AC1062" s="1"/>
    </row>
    <row r="1063" spans="1:29" ht="13.5" customHeight="1">
      <c r="A1063" s="6" t="s">
        <v>1137</v>
      </c>
      <c r="B1063" s="6" t="s">
        <v>555</v>
      </c>
      <c r="C1063" s="10">
        <v>55770.000000000007</v>
      </c>
      <c r="D1063" s="10"/>
      <c r="E1063" s="6"/>
      <c r="F1063" s="6"/>
      <c r="G1063" s="6"/>
      <c r="H1063" s="6"/>
      <c r="I1063" s="6"/>
      <c r="J1063" s="8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1"/>
      <c r="Z1063" s="1"/>
      <c r="AA1063" s="1"/>
      <c r="AB1063" s="1"/>
      <c r="AC1063" s="1"/>
    </row>
    <row r="1064" spans="1:29" ht="13.5" customHeight="1">
      <c r="A1064" s="6" t="s">
        <v>1138</v>
      </c>
      <c r="B1064" s="6" t="s">
        <v>557</v>
      </c>
      <c r="C1064" s="10">
        <v>57200.000000000007</v>
      </c>
      <c r="D1064" s="10"/>
      <c r="E1064" s="6"/>
      <c r="F1064" s="6"/>
      <c r="G1064" s="6"/>
      <c r="H1064" s="6"/>
      <c r="I1064" s="6"/>
      <c r="J1064" s="8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1"/>
      <c r="Z1064" s="1"/>
      <c r="AA1064" s="1"/>
      <c r="AB1064" s="1"/>
      <c r="AC1064" s="1"/>
    </row>
    <row r="1065" spans="1:29" ht="13.5" customHeight="1">
      <c r="A1065" s="6" t="s">
        <v>1139</v>
      </c>
      <c r="B1065" s="6" t="s">
        <v>479</v>
      </c>
      <c r="C1065" s="10">
        <v>14300.000000000002</v>
      </c>
      <c r="D1065" s="10"/>
      <c r="E1065" s="6"/>
      <c r="F1065" s="6"/>
      <c r="G1065" s="6"/>
      <c r="H1065" s="6"/>
      <c r="I1065" s="6"/>
      <c r="J1065" s="8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1"/>
      <c r="Z1065" s="1"/>
      <c r="AA1065" s="1"/>
      <c r="AB1065" s="1"/>
      <c r="AC1065" s="1"/>
    </row>
    <row r="1066" spans="1:29" ht="13.5" customHeight="1">
      <c r="A1066" s="6" t="s">
        <v>1140</v>
      </c>
      <c r="B1066" s="6" t="s">
        <v>481</v>
      </c>
      <c r="C1066" s="10">
        <v>14300.000000000002</v>
      </c>
      <c r="D1066" s="10"/>
      <c r="E1066" s="6"/>
      <c r="F1066" s="6"/>
      <c r="G1066" s="6"/>
      <c r="H1066" s="6"/>
      <c r="I1066" s="6"/>
      <c r="J1066" s="8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1"/>
      <c r="Z1066" s="1"/>
      <c r="AA1066" s="1"/>
      <c r="AB1066" s="1"/>
      <c r="AC1066" s="1"/>
    </row>
    <row r="1067" spans="1:29" ht="13.5" customHeight="1">
      <c r="A1067" s="6" t="s">
        <v>1141</v>
      </c>
      <c r="B1067" s="6" t="s">
        <v>483</v>
      </c>
      <c r="C1067" s="10">
        <v>14300.000000000002</v>
      </c>
      <c r="D1067" s="10"/>
      <c r="E1067" s="6"/>
      <c r="F1067" s="6"/>
      <c r="G1067" s="6"/>
      <c r="H1067" s="6"/>
      <c r="I1067" s="6"/>
      <c r="J1067" s="8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1"/>
      <c r="Z1067" s="1"/>
      <c r="AA1067" s="1"/>
      <c r="AB1067" s="1"/>
      <c r="AC1067" s="1"/>
    </row>
    <row r="1068" spans="1:29" ht="13.5" customHeight="1">
      <c r="A1068" s="6" t="s">
        <v>1142</v>
      </c>
      <c r="B1068" s="6" t="s">
        <v>485</v>
      </c>
      <c r="C1068" s="10">
        <v>14300.000000000002</v>
      </c>
      <c r="D1068" s="10"/>
      <c r="E1068" s="6"/>
      <c r="F1068" s="6"/>
      <c r="G1068" s="6"/>
      <c r="H1068" s="6"/>
      <c r="I1068" s="6"/>
      <c r="J1068" s="8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1"/>
      <c r="Z1068" s="1"/>
      <c r="AA1068" s="1"/>
      <c r="AB1068" s="1"/>
      <c r="AC1068" s="1"/>
    </row>
    <row r="1069" spans="1:29" ht="13.5" customHeight="1">
      <c r="A1069" s="6" t="s">
        <v>1143</v>
      </c>
      <c r="B1069" s="6" t="s">
        <v>487</v>
      </c>
      <c r="C1069" s="10">
        <v>14300.000000000002</v>
      </c>
      <c r="D1069" s="10"/>
      <c r="E1069" s="6"/>
      <c r="F1069" s="6"/>
      <c r="G1069" s="6"/>
      <c r="H1069" s="6"/>
      <c r="I1069" s="6"/>
      <c r="J1069" s="8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1"/>
      <c r="Z1069" s="1"/>
      <c r="AA1069" s="1"/>
      <c r="AB1069" s="1"/>
      <c r="AC1069" s="1"/>
    </row>
    <row r="1070" spans="1:29" ht="13.5" customHeight="1">
      <c r="A1070" s="6" t="s">
        <v>1144</v>
      </c>
      <c r="B1070" s="6" t="s">
        <v>489</v>
      </c>
      <c r="C1070" s="10">
        <v>14300.000000000002</v>
      </c>
      <c r="D1070" s="10"/>
      <c r="E1070" s="6"/>
      <c r="F1070" s="6"/>
      <c r="G1070" s="6"/>
      <c r="H1070" s="6"/>
      <c r="I1070" s="6"/>
      <c r="J1070" s="8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1"/>
      <c r="Z1070" s="1"/>
      <c r="AA1070" s="1"/>
      <c r="AB1070" s="1"/>
      <c r="AC1070" s="1"/>
    </row>
    <row r="1071" spans="1:29" ht="13.5" customHeight="1">
      <c r="A1071" s="6" t="s">
        <v>1145</v>
      </c>
      <c r="B1071" s="6" t="s">
        <v>491</v>
      </c>
      <c r="C1071" s="10">
        <v>14300.000000000002</v>
      </c>
      <c r="D1071" s="10"/>
      <c r="E1071" s="6"/>
      <c r="F1071" s="6"/>
      <c r="G1071" s="6"/>
      <c r="H1071" s="6"/>
      <c r="I1071" s="6"/>
      <c r="J1071" s="8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1"/>
      <c r="Z1071" s="1"/>
      <c r="AA1071" s="1"/>
      <c r="AB1071" s="1"/>
      <c r="AC1071" s="1"/>
    </row>
    <row r="1072" spans="1:29" ht="13.5" customHeight="1">
      <c r="A1072" s="6" t="s">
        <v>1146</v>
      </c>
      <c r="B1072" s="6" t="s">
        <v>493</v>
      </c>
      <c r="C1072" s="10">
        <v>15840</v>
      </c>
      <c r="D1072" s="10"/>
      <c r="E1072" s="6"/>
      <c r="F1072" s="6"/>
      <c r="G1072" s="6"/>
      <c r="H1072" s="6"/>
      <c r="I1072" s="6"/>
      <c r="J1072" s="8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1"/>
      <c r="Z1072" s="1"/>
      <c r="AA1072" s="1"/>
      <c r="AB1072" s="1"/>
      <c r="AC1072" s="1"/>
    </row>
    <row r="1073" spans="1:29" ht="13.5" customHeight="1">
      <c r="A1073" s="6" t="s">
        <v>1147</v>
      </c>
      <c r="B1073" s="6" t="s">
        <v>495</v>
      </c>
      <c r="C1073" s="10">
        <v>17820</v>
      </c>
      <c r="D1073" s="10"/>
      <c r="E1073" s="6"/>
      <c r="F1073" s="6"/>
      <c r="G1073" s="6"/>
      <c r="H1073" s="6"/>
      <c r="I1073" s="6"/>
      <c r="J1073" s="8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1"/>
      <c r="Z1073" s="1"/>
      <c r="AA1073" s="1"/>
      <c r="AB1073" s="1"/>
      <c r="AC1073" s="1"/>
    </row>
    <row r="1074" spans="1:29" ht="13.5" customHeight="1">
      <c r="A1074" s="6" t="s">
        <v>1148</v>
      </c>
      <c r="B1074" s="6" t="s">
        <v>497</v>
      </c>
      <c r="C1074" s="10">
        <v>19800</v>
      </c>
      <c r="D1074" s="10"/>
      <c r="E1074" s="6"/>
      <c r="F1074" s="6"/>
      <c r="G1074" s="6"/>
      <c r="H1074" s="6"/>
      <c r="I1074" s="6"/>
      <c r="J1074" s="8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1"/>
      <c r="Z1074" s="1"/>
      <c r="AA1074" s="1"/>
      <c r="AB1074" s="1"/>
      <c r="AC1074" s="1"/>
    </row>
    <row r="1075" spans="1:29" ht="13.5" customHeight="1">
      <c r="A1075" s="6" t="s">
        <v>1149</v>
      </c>
      <c r="B1075" s="6" t="s">
        <v>499</v>
      </c>
      <c r="C1075" s="10">
        <v>21780</v>
      </c>
      <c r="D1075" s="10"/>
      <c r="E1075" s="6"/>
      <c r="F1075" s="6"/>
      <c r="G1075" s="6"/>
      <c r="H1075" s="6"/>
      <c r="I1075" s="6"/>
      <c r="J1075" s="8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1"/>
      <c r="Z1075" s="1"/>
      <c r="AA1075" s="1"/>
      <c r="AB1075" s="1"/>
      <c r="AC1075" s="1"/>
    </row>
    <row r="1076" spans="1:29" ht="13.5" customHeight="1">
      <c r="A1076" s="6" t="s">
        <v>1150</v>
      </c>
      <c r="B1076" s="6" t="s">
        <v>501</v>
      </c>
      <c r="C1076" s="10">
        <v>23760.000000000004</v>
      </c>
      <c r="D1076" s="10"/>
      <c r="E1076" s="6"/>
      <c r="F1076" s="6"/>
      <c r="G1076" s="6"/>
      <c r="H1076" s="6"/>
      <c r="I1076" s="6"/>
      <c r="J1076" s="8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1"/>
      <c r="Z1076" s="1"/>
      <c r="AA1076" s="1"/>
      <c r="AB1076" s="1"/>
      <c r="AC1076" s="1"/>
    </row>
    <row r="1077" spans="1:29" ht="13.5" customHeight="1">
      <c r="A1077" s="6" t="s">
        <v>1151</v>
      </c>
      <c r="B1077" s="6" t="s">
        <v>503</v>
      </c>
      <c r="C1077" s="10">
        <v>25740.000000000004</v>
      </c>
      <c r="D1077" s="10"/>
      <c r="E1077" s="6"/>
      <c r="F1077" s="6"/>
      <c r="G1077" s="6"/>
      <c r="H1077" s="6"/>
      <c r="I1077" s="6"/>
      <c r="J1077" s="8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1"/>
      <c r="Z1077" s="1"/>
      <c r="AA1077" s="1"/>
      <c r="AB1077" s="1"/>
      <c r="AC1077" s="1"/>
    </row>
    <row r="1078" spans="1:29" ht="13.5" customHeight="1">
      <c r="A1078" s="6" t="s">
        <v>1152</v>
      </c>
      <c r="B1078" s="6" t="s">
        <v>505</v>
      </c>
      <c r="C1078" s="10">
        <v>27720.000000000004</v>
      </c>
      <c r="D1078" s="10"/>
      <c r="E1078" s="6"/>
      <c r="F1078" s="6"/>
      <c r="G1078" s="6"/>
      <c r="H1078" s="6"/>
      <c r="I1078" s="6"/>
      <c r="J1078" s="8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1"/>
      <c r="Z1078" s="1"/>
      <c r="AA1078" s="1"/>
      <c r="AB1078" s="1"/>
      <c r="AC1078" s="1"/>
    </row>
    <row r="1079" spans="1:29" ht="13.5" customHeight="1">
      <c r="A1079" s="6" t="s">
        <v>1153</v>
      </c>
      <c r="B1079" s="6" t="s">
        <v>507</v>
      </c>
      <c r="C1079" s="10">
        <v>29700.000000000004</v>
      </c>
      <c r="D1079" s="10"/>
      <c r="E1079" s="6"/>
      <c r="F1079" s="6"/>
      <c r="G1079" s="6"/>
      <c r="H1079" s="6"/>
      <c r="I1079" s="6"/>
      <c r="J1079" s="8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1"/>
      <c r="Z1079" s="1"/>
      <c r="AA1079" s="1"/>
      <c r="AB1079" s="1"/>
      <c r="AC1079" s="1"/>
    </row>
    <row r="1080" spans="1:29" ht="13.5" customHeight="1">
      <c r="A1080" s="6" t="s">
        <v>1154</v>
      </c>
      <c r="B1080" s="6" t="s">
        <v>509</v>
      </c>
      <c r="C1080" s="10">
        <v>31680</v>
      </c>
      <c r="D1080" s="10"/>
      <c r="E1080" s="6"/>
      <c r="F1080" s="6"/>
      <c r="G1080" s="6"/>
      <c r="H1080" s="6"/>
      <c r="I1080" s="6"/>
      <c r="J1080" s="8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1"/>
      <c r="Z1080" s="1"/>
      <c r="AA1080" s="1"/>
      <c r="AB1080" s="1"/>
      <c r="AC1080" s="1"/>
    </row>
    <row r="1081" spans="1:29" ht="13.5" customHeight="1">
      <c r="A1081" s="6" t="s">
        <v>1155</v>
      </c>
      <c r="B1081" s="6" t="s">
        <v>511</v>
      </c>
      <c r="C1081" s="10">
        <v>33660</v>
      </c>
      <c r="D1081" s="10"/>
      <c r="E1081" s="6"/>
      <c r="F1081" s="6"/>
      <c r="G1081" s="6"/>
      <c r="H1081" s="6"/>
      <c r="I1081" s="6"/>
      <c r="J1081" s="8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1"/>
      <c r="Z1081" s="1"/>
      <c r="AA1081" s="1"/>
      <c r="AB1081" s="1"/>
      <c r="AC1081" s="1"/>
    </row>
    <row r="1082" spans="1:29" ht="13.5" customHeight="1">
      <c r="A1082" s="6" t="s">
        <v>1156</v>
      </c>
      <c r="B1082" s="6" t="s">
        <v>513</v>
      </c>
      <c r="C1082" s="10">
        <v>35640</v>
      </c>
      <c r="D1082" s="10"/>
      <c r="E1082" s="6"/>
      <c r="F1082" s="6"/>
      <c r="G1082" s="6"/>
      <c r="H1082" s="6"/>
      <c r="I1082" s="6"/>
      <c r="J1082" s="8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1"/>
      <c r="Z1082" s="1"/>
      <c r="AA1082" s="1"/>
      <c r="AB1082" s="1"/>
      <c r="AC1082" s="1"/>
    </row>
    <row r="1083" spans="1:29" ht="13.5" customHeight="1">
      <c r="A1083" s="6" t="s">
        <v>1157</v>
      </c>
      <c r="B1083" s="6" t="s">
        <v>515</v>
      </c>
      <c r="C1083" s="10">
        <v>37620</v>
      </c>
      <c r="D1083" s="10"/>
      <c r="E1083" s="6"/>
      <c r="F1083" s="6"/>
      <c r="G1083" s="6"/>
      <c r="H1083" s="6"/>
      <c r="I1083" s="6"/>
      <c r="J1083" s="8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1"/>
      <c r="Z1083" s="1"/>
      <c r="AA1083" s="1"/>
      <c r="AB1083" s="1"/>
      <c r="AC1083" s="1"/>
    </row>
    <row r="1084" spans="1:29" ht="13.5" customHeight="1">
      <c r="A1084" s="6" t="s">
        <v>1158</v>
      </c>
      <c r="B1084" s="6" t="s">
        <v>517</v>
      </c>
      <c r="C1084" s="10">
        <v>39600</v>
      </c>
      <c r="D1084" s="10"/>
      <c r="E1084" s="6"/>
      <c r="F1084" s="6"/>
      <c r="G1084" s="6"/>
      <c r="H1084" s="6"/>
      <c r="I1084" s="6"/>
      <c r="J1084" s="8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1"/>
      <c r="Z1084" s="1"/>
      <c r="AA1084" s="1"/>
      <c r="AB1084" s="1"/>
      <c r="AC1084" s="1"/>
    </row>
    <row r="1085" spans="1:29" ht="13.5" customHeight="1">
      <c r="A1085" s="6" t="s">
        <v>1159</v>
      </c>
      <c r="B1085" s="6" t="s">
        <v>519</v>
      </c>
      <c r="C1085" s="10">
        <v>41580</v>
      </c>
      <c r="D1085" s="10"/>
      <c r="E1085" s="6"/>
      <c r="F1085" s="6"/>
      <c r="G1085" s="6"/>
      <c r="H1085" s="6"/>
      <c r="I1085" s="6"/>
      <c r="J1085" s="8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1"/>
      <c r="Z1085" s="1"/>
      <c r="AA1085" s="1"/>
      <c r="AB1085" s="1"/>
      <c r="AC1085" s="1"/>
    </row>
    <row r="1086" spans="1:29" ht="13.5" customHeight="1">
      <c r="A1086" s="6" t="s">
        <v>1160</v>
      </c>
      <c r="B1086" s="6" t="s">
        <v>521</v>
      </c>
      <c r="C1086" s="10">
        <v>43560</v>
      </c>
      <c r="D1086" s="10"/>
      <c r="E1086" s="6"/>
      <c r="F1086" s="6"/>
      <c r="G1086" s="6"/>
      <c r="H1086" s="6"/>
      <c r="I1086" s="6"/>
      <c r="J1086" s="8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1"/>
      <c r="Z1086" s="1"/>
      <c r="AA1086" s="1"/>
      <c r="AB1086" s="1"/>
      <c r="AC1086" s="1"/>
    </row>
    <row r="1087" spans="1:29" ht="13.5" customHeight="1">
      <c r="A1087" s="6" t="s">
        <v>1161</v>
      </c>
      <c r="B1087" s="6" t="s">
        <v>523</v>
      </c>
      <c r="C1087" s="10">
        <v>45540.000000000007</v>
      </c>
      <c r="D1087" s="10"/>
      <c r="E1087" s="6"/>
      <c r="F1087" s="6"/>
      <c r="G1087" s="6"/>
      <c r="H1087" s="6"/>
      <c r="I1087" s="6"/>
      <c r="J1087" s="8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1"/>
      <c r="Z1087" s="1"/>
      <c r="AA1087" s="1"/>
      <c r="AB1087" s="1"/>
      <c r="AC1087" s="1"/>
    </row>
    <row r="1088" spans="1:29" ht="13.5" customHeight="1">
      <c r="A1088" s="6" t="s">
        <v>1162</v>
      </c>
      <c r="B1088" s="6" t="s">
        <v>525</v>
      </c>
      <c r="C1088" s="10">
        <v>47520.000000000007</v>
      </c>
      <c r="D1088" s="10"/>
      <c r="E1088" s="6"/>
      <c r="F1088" s="6"/>
      <c r="G1088" s="6"/>
      <c r="H1088" s="6"/>
      <c r="I1088" s="6"/>
      <c r="J1088" s="8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1"/>
      <c r="Z1088" s="1"/>
      <c r="AA1088" s="1"/>
      <c r="AB1088" s="1"/>
      <c r="AC1088" s="1"/>
    </row>
    <row r="1089" spans="1:29" ht="13.5" customHeight="1">
      <c r="A1089" s="6" t="s">
        <v>1163</v>
      </c>
      <c r="B1089" s="6" t="s">
        <v>527</v>
      </c>
      <c r="C1089" s="10">
        <v>49500.000000000007</v>
      </c>
      <c r="D1089" s="10"/>
      <c r="E1089" s="6"/>
      <c r="F1089" s="6"/>
      <c r="G1089" s="6"/>
      <c r="H1089" s="6"/>
      <c r="I1089" s="6"/>
      <c r="J1089" s="8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1"/>
      <c r="Z1089" s="1"/>
      <c r="AA1089" s="1"/>
      <c r="AB1089" s="1"/>
      <c r="AC1089" s="1"/>
    </row>
    <row r="1090" spans="1:29" ht="13.5" customHeight="1">
      <c r="A1090" s="6" t="s">
        <v>1164</v>
      </c>
      <c r="B1090" s="6" t="s">
        <v>529</v>
      </c>
      <c r="C1090" s="10">
        <v>51480.000000000007</v>
      </c>
      <c r="D1090" s="10"/>
      <c r="E1090" s="6"/>
      <c r="F1090" s="6"/>
      <c r="G1090" s="6"/>
      <c r="H1090" s="6"/>
      <c r="I1090" s="6"/>
      <c r="J1090" s="8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1"/>
      <c r="Z1090" s="1"/>
      <c r="AA1090" s="1"/>
      <c r="AB1090" s="1"/>
      <c r="AC1090" s="1"/>
    </row>
    <row r="1091" spans="1:29" ht="13.5" customHeight="1">
      <c r="A1091" s="6" t="s">
        <v>1165</v>
      </c>
      <c r="B1091" s="6" t="s">
        <v>531</v>
      </c>
      <c r="C1091" s="10">
        <v>53460.000000000007</v>
      </c>
      <c r="D1091" s="10"/>
      <c r="E1091" s="6"/>
      <c r="F1091" s="6"/>
      <c r="G1091" s="6"/>
      <c r="H1091" s="6"/>
      <c r="I1091" s="6"/>
      <c r="J1091" s="8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1"/>
      <c r="Z1091" s="1"/>
      <c r="AA1091" s="1"/>
      <c r="AB1091" s="1"/>
      <c r="AC1091" s="1"/>
    </row>
    <row r="1092" spans="1:29" ht="13.5" customHeight="1">
      <c r="A1092" s="6" t="s">
        <v>1166</v>
      </c>
      <c r="B1092" s="6" t="s">
        <v>533</v>
      </c>
      <c r="C1092" s="10">
        <v>55440.000000000007</v>
      </c>
      <c r="D1092" s="10"/>
      <c r="E1092" s="6"/>
      <c r="F1092" s="6"/>
      <c r="G1092" s="6"/>
      <c r="H1092" s="6"/>
      <c r="I1092" s="6"/>
      <c r="J1092" s="8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1"/>
      <c r="Z1092" s="1"/>
      <c r="AA1092" s="1"/>
      <c r="AB1092" s="1"/>
      <c r="AC1092" s="1"/>
    </row>
    <row r="1093" spans="1:29" ht="13.5" customHeight="1">
      <c r="A1093" s="6" t="s">
        <v>1167</v>
      </c>
      <c r="B1093" s="6" t="s">
        <v>535</v>
      </c>
      <c r="C1093" s="10">
        <v>57420.000000000007</v>
      </c>
      <c r="D1093" s="10"/>
      <c r="E1093" s="6"/>
      <c r="F1093" s="6"/>
      <c r="G1093" s="6"/>
      <c r="H1093" s="6"/>
      <c r="I1093" s="6"/>
      <c r="J1093" s="8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1"/>
      <c r="Z1093" s="1"/>
      <c r="AA1093" s="1"/>
      <c r="AB1093" s="1"/>
      <c r="AC1093" s="1"/>
    </row>
    <row r="1094" spans="1:29" ht="13.5" customHeight="1">
      <c r="A1094" s="6" t="s">
        <v>1168</v>
      </c>
      <c r="B1094" s="6" t="s">
        <v>537</v>
      </c>
      <c r="C1094" s="10">
        <v>59400.000000000007</v>
      </c>
      <c r="D1094" s="10"/>
      <c r="E1094" s="6"/>
      <c r="F1094" s="6"/>
      <c r="G1094" s="6"/>
      <c r="H1094" s="6"/>
      <c r="I1094" s="6"/>
      <c r="J1094" s="8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1"/>
      <c r="Z1094" s="1"/>
      <c r="AA1094" s="1"/>
      <c r="AB1094" s="1"/>
      <c r="AC1094" s="1"/>
    </row>
    <row r="1095" spans="1:29" ht="13.5" customHeight="1">
      <c r="A1095" s="6" t="s">
        <v>1169</v>
      </c>
      <c r="B1095" s="6" t="s">
        <v>539</v>
      </c>
      <c r="C1095" s="10">
        <v>61380</v>
      </c>
      <c r="D1095" s="10"/>
      <c r="E1095" s="6"/>
      <c r="F1095" s="6"/>
      <c r="G1095" s="6"/>
      <c r="H1095" s="6"/>
      <c r="I1095" s="6"/>
      <c r="J1095" s="8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1"/>
      <c r="Z1095" s="1"/>
      <c r="AA1095" s="1"/>
      <c r="AB1095" s="1"/>
      <c r="AC1095" s="1"/>
    </row>
    <row r="1096" spans="1:29" ht="13.5" customHeight="1">
      <c r="A1096" s="6" t="s">
        <v>1170</v>
      </c>
      <c r="B1096" s="6" t="s">
        <v>541</v>
      </c>
      <c r="C1096" s="10">
        <v>63360</v>
      </c>
      <c r="D1096" s="10"/>
      <c r="E1096" s="6"/>
      <c r="F1096" s="6"/>
      <c r="G1096" s="6"/>
      <c r="H1096" s="6"/>
      <c r="I1096" s="6"/>
      <c r="J1096" s="8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1"/>
      <c r="Z1096" s="1"/>
      <c r="AA1096" s="1"/>
      <c r="AB1096" s="1"/>
      <c r="AC1096" s="1"/>
    </row>
    <row r="1097" spans="1:29" ht="13.5" customHeight="1">
      <c r="A1097" s="6" t="s">
        <v>1171</v>
      </c>
      <c r="B1097" s="6" t="s">
        <v>543</v>
      </c>
      <c r="C1097" s="10">
        <v>65340</v>
      </c>
      <c r="D1097" s="10"/>
      <c r="E1097" s="6"/>
      <c r="F1097" s="6"/>
      <c r="G1097" s="6"/>
      <c r="H1097" s="6"/>
      <c r="I1097" s="6"/>
      <c r="J1097" s="8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1"/>
      <c r="Z1097" s="1"/>
      <c r="AA1097" s="1"/>
      <c r="AB1097" s="1"/>
      <c r="AC1097" s="1"/>
    </row>
    <row r="1098" spans="1:29" ht="13.5" customHeight="1">
      <c r="A1098" s="6" t="s">
        <v>1172</v>
      </c>
      <c r="B1098" s="6" t="s">
        <v>545</v>
      </c>
      <c r="C1098" s="10">
        <v>67320</v>
      </c>
      <c r="D1098" s="10"/>
      <c r="E1098" s="6"/>
      <c r="F1098" s="6"/>
      <c r="G1098" s="6"/>
      <c r="H1098" s="6"/>
      <c r="I1098" s="6"/>
      <c r="J1098" s="8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1"/>
      <c r="Z1098" s="1"/>
      <c r="AA1098" s="1"/>
      <c r="AB1098" s="1"/>
      <c r="AC1098" s="1"/>
    </row>
    <row r="1099" spans="1:29" ht="13.5" customHeight="1">
      <c r="A1099" s="6" t="s">
        <v>1173</v>
      </c>
      <c r="B1099" s="6" t="s">
        <v>547</v>
      </c>
      <c r="C1099" s="10">
        <v>69300</v>
      </c>
      <c r="D1099" s="10"/>
      <c r="E1099" s="6"/>
      <c r="F1099" s="6"/>
      <c r="G1099" s="6"/>
      <c r="H1099" s="6"/>
      <c r="I1099" s="6"/>
      <c r="J1099" s="8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1"/>
      <c r="Z1099" s="1"/>
      <c r="AA1099" s="1"/>
      <c r="AB1099" s="1"/>
      <c r="AC1099" s="1"/>
    </row>
    <row r="1100" spans="1:29" ht="13.5" customHeight="1">
      <c r="A1100" s="6" t="s">
        <v>1174</v>
      </c>
      <c r="B1100" s="6" t="s">
        <v>549</v>
      </c>
      <c r="C1100" s="10">
        <v>71280</v>
      </c>
      <c r="D1100" s="10"/>
      <c r="E1100" s="6"/>
      <c r="F1100" s="6"/>
      <c r="G1100" s="6"/>
      <c r="H1100" s="6"/>
      <c r="I1100" s="6"/>
      <c r="J1100" s="8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1"/>
      <c r="Z1100" s="1"/>
      <c r="AA1100" s="1"/>
      <c r="AB1100" s="1"/>
      <c r="AC1100" s="1"/>
    </row>
    <row r="1101" spans="1:29" ht="13.5" customHeight="1">
      <c r="A1101" s="6" t="s">
        <v>1175</v>
      </c>
      <c r="B1101" s="6" t="s">
        <v>551</v>
      </c>
      <c r="C1101" s="10">
        <v>73260</v>
      </c>
      <c r="D1101" s="10"/>
      <c r="E1101" s="6"/>
      <c r="F1101" s="6"/>
      <c r="G1101" s="6"/>
      <c r="H1101" s="6"/>
      <c r="I1101" s="6"/>
      <c r="J1101" s="8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1"/>
      <c r="Z1101" s="1"/>
      <c r="AA1101" s="1"/>
      <c r="AB1101" s="1"/>
      <c r="AC1101" s="1"/>
    </row>
    <row r="1102" spans="1:29" ht="13.5" customHeight="1">
      <c r="A1102" s="6" t="s">
        <v>1176</v>
      </c>
      <c r="B1102" s="6" t="s">
        <v>553</v>
      </c>
      <c r="C1102" s="10">
        <v>75240</v>
      </c>
      <c r="D1102" s="10"/>
      <c r="E1102" s="6"/>
      <c r="F1102" s="6"/>
      <c r="G1102" s="6"/>
      <c r="H1102" s="6"/>
      <c r="I1102" s="6"/>
      <c r="J1102" s="8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1"/>
      <c r="Z1102" s="1"/>
      <c r="AA1102" s="1"/>
      <c r="AB1102" s="1"/>
      <c r="AC1102" s="1"/>
    </row>
    <row r="1103" spans="1:29" ht="13.5" customHeight="1">
      <c r="A1103" s="6" t="s">
        <v>1177</v>
      </c>
      <c r="B1103" s="6" t="s">
        <v>555</v>
      </c>
      <c r="C1103" s="10">
        <v>77220</v>
      </c>
      <c r="D1103" s="10"/>
      <c r="E1103" s="6"/>
      <c r="F1103" s="6"/>
      <c r="G1103" s="6"/>
      <c r="H1103" s="6"/>
      <c r="I1103" s="6"/>
      <c r="J1103" s="8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1"/>
      <c r="Z1103" s="1"/>
      <c r="AA1103" s="1"/>
      <c r="AB1103" s="1"/>
      <c r="AC1103" s="1"/>
    </row>
    <row r="1104" spans="1:29" ht="13.5" customHeight="1">
      <c r="A1104" s="6" t="s">
        <v>1178</v>
      </c>
      <c r="B1104" s="6" t="s">
        <v>557</v>
      </c>
      <c r="C1104" s="10">
        <v>79200</v>
      </c>
      <c r="D1104" s="10"/>
      <c r="E1104" s="6"/>
      <c r="F1104" s="6"/>
      <c r="G1104" s="6"/>
      <c r="H1104" s="6"/>
      <c r="I1104" s="6"/>
      <c r="J1104" s="8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1"/>
      <c r="Z1104" s="1"/>
      <c r="AA1104" s="1"/>
      <c r="AB1104" s="1"/>
      <c r="AC1104" s="1"/>
    </row>
    <row r="1105" spans="1:29" ht="13.5" customHeight="1">
      <c r="A1105" s="6" t="s">
        <v>1179</v>
      </c>
      <c r="B1105" s="6" t="s">
        <v>479</v>
      </c>
      <c r="C1105" s="10">
        <v>13200.000000000002</v>
      </c>
      <c r="D1105" s="10"/>
      <c r="E1105" s="6"/>
      <c r="F1105" s="6"/>
      <c r="G1105" s="6"/>
      <c r="H1105" s="6"/>
      <c r="I1105" s="6"/>
      <c r="J1105" s="8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1"/>
      <c r="Z1105" s="1"/>
      <c r="AA1105" s="1"/>
      <c r="AB1105" s="1"/>
      <c r="AC1105" s="1"/>
    </row>
    <row r="1106" spans="1:29" ht="13.5" customHeight="1">
      <c r="A1106" s="6" t="s">
        <v>1180</v>
      </c>
      <c r="B1106" s="6" t="s">
        <v>481</v>
      </c>
      <c r="C1106" s="10">
        <v>13200.000000000002</v>
      </c>
      <c r="D1106" s="10"/>
      <c r="E1106" s="6"/>
      <c r="F1106" s="6"/>
      <c r="G1106" s="6"/>
      <c r="H1106" s="6"/>
      <c r="I1106" s="6"/>
      <c r="J1106" s="8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1"/>
      <c r="Z1106" s="1"/>
      <c r="AA1106" s="1"/>
      <c r="AB1106" s="1"/>
      <c r="AC1106" s="1"/>
    </row>
    <row r="1107" spans="1:29" ht="13.5" customHeight="1">
      <c r="A1107" s="6" t="s">
        <v>1181</v>
      </c>
      <c r="B1107" s="6" t="s">
        <v>483</v>
      </c>
      <c r="C1107" s="10">
        <v>13200.000000000002</v>
      </c>
      <c r="D1107" s="10"/>
      <c r="E1107" s="6"/>
      <c r="F1107" s="6"/>
      <c r="G1107" s="6"/>
      <c r="H1107" s="6"/>
      <c r="I1107" s="6"/>
      <c r="J1107" s="8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1"/>
      <c r="Z1107" s="1"/>
      <c r="AA1107" s="1"/>
      <c r="AB1107" s="1"/>
      <c r="AC1107" s="1"/>
    </row>
    <row r="1108" spans="1:29" ht="13.5" customHeight="1">
      <c r="A1108" s="6" t="s">
        <v>1182</v>
      </c>
      <c r="B1108" s="6" t="s">
        <v>485</v>
      </c>
      <c r="C1108" s="10">
        <v>13200.000000000002</v>
      </c>
      <c r="D1108" s="10"/>
      <c r="E1108" s="6"/>
      <c r="F1108" s="6"/>
      <c r="G1108" s="6"/>
      <c r="H1108" s="6"/>
      <c r="I1108" s="6"/>
      <c r="J1108" s="8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1"/>
      <c r="Z1108" s="1"/>
      <c r="AA1108" s="1"/>
      <c r="AB1108" s="1"/>
      <c r="AC1108" s="1"/>
    </row>
    <row r="1109" spans="1:29" ht="13.5" customHeight="1">
      <c r="A1109" s="6" t="s">
        <v>1183</v>
      </c>
      <c r="B1109" s="6" t="s">
        <v>487</v>
      </c>
      <c r="C1109" s="10">
        <v>13200.000000000002</v>
      </c>
      <c r="D1109" s="10"/>
      <c r="E1109" s="6"/>
      <c r="F1109" s="6"/>
      <c r="G1109" s="6"/>
      <c r="H1109" s="6"/>
      <c r="I1109" s="6"/>
      <c r="J1109" s="8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1"/>
      <c r="Z1109" s="1"/>
      <c r="AA1109" s="1"/>
      <c r="AB1109" s="1"/>
      <c r="AC1109" s="1"/>
    </row>
    <row r="1110" spans="1:29" ht="13.5" customHeight="1">
      <c r="A1110" s="6" t="s">
        <v>1184</v>
      </c>
      <c r="B1110" s="6" t="s">
        <v>489</v>
      </c>
      <c r="C1110" s="10">
        <v>13200.000000000002</v>
      </c>
      <c r="D1110" s="10"/>
      <c r="E1110" s="6"/>
      <c r="F1110" s="6"/>
      <c r="G1110" s="6"/>
      <c r="H1110" s="6"/>
      <c r="I1110" s="6"/>
      <c r="J1110" s="8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1"/>
      <c r="Z1110" s="1"/>
      <c r="AA1110" s="1"/>
      <c r="AB1110" s="1"/>
      <c r="AC1110" s="1"/>
    </row>
    <row r="1111" spans="1:29" ht="13.5" customHeight="1">
      <c r="A1111" s="6" t="s">
        <v>1185</v>
      </c>
      <c r="B1111" s="6" t="s">
        <v>491</v>
      </c>
      <c r="C1111" s="10">
        <v>13200.000000000002</v>
      </c>
      <c r="D1111" s="10"/>
      <c r="E1111" s="6"/>
      <c r="F1111" s="6"/>
      <c r="G1111" s="6"/>
      <c r="H1111" s="6"/>
      <c r="I1111" s="6"/>
      <c r="J1111" s="8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1"/>
      <c r="Z1111" s="1"/>
      <c r="AA1111" s="1"/>
      <c r="AB1111" s="1"/>
      <c r="AC1111" s="1"/>
    </row>
    <row r="1112" spans="1:29" ht="13.5" customHeight="1">
      <c r="A1112" s="6" t="s">
        <v>1186</v>
      </c>
      <c r="B1112" s="6" t="s">
        <v>493</v>
      </c>
      <c r="C1112" s="10">
        <v>13200.000000000002</v>
      </c>
      <c r="D1112" s="10"/>
      <c r="E1112" s="6"/>
      <c r="F1112" s="6"/>
      <c r="G1112" s="6"/>
      <c r="H1112" s="6"/>
      <c r="I1112" s="6"/>
      <c r="J1112" s="8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1"/>
      <c r="Z1112" s="1"/>
      <c r="AA1112" s="1"/>
      <c r="AB1112" s="1"/>
      <c r="AC1112" s="1"/>
    </row>
    <row r="1113" spans="1:29" ht="13.5" customHeight="1">
      <c r="A1113" s="6" t="s">
        <v>1187</v>
      </c>
      <c r="B1113" s="6" t="s">
        <v>495</v>
      </c>
      <c r="C1113" s="10">
        <v>14850.000000000002</v>
      </c>
      <c r="D1113" s="10"/>
      <c r="E1113" s="6"/>
      <c r="F1113" s="6"/>
      <c r="G1113" s="6"/>
      <c r="H1113" s="6"/>
      <c r="I1113" s="6"/>
      <c r="J1113" s="8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1"/>
      <c r="Z1113" s="1"/>
      <c r="AA1113" s="1"/>
      <c r="AB1113" s="1"/>
      <c r="AC1113" s="1"/>
    </row>
    <row r="1114" spans="1:29" ht="13.5" customHeight="1">
      <c r="A1114" s="6" t="s">
        <v>1188</v>
      </c>
      <c r="B1114" s="6" t="s">
        <v>497</v>
      </c>
      <c r="C1114" s="10">
        <v>16500</v>
      </c>
      <c r="D1114" s="10"/>
      <c r="E1114" s="6"/>
      <c r="F1114" s="6"/>
      <c r="G1114" s="6"/>
      <c r="H1114" s="6"/>
      <c r="I1114" s="6"/>
      <c r="J1114" s="8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1"/>
      <c r="Z1114" s="1"/>
      <c r="AA1114" s="1"/>
      <c r="AB1114" s="1"/>
      <c r="AC1114" s="1"/>
    </row>
    <row r="1115" spans="1:29" ht="13.5" customHeight="1">
      <c r="A1115" s="6" t="s">
        <v>1189</v>
      </c>
      <c r="B1115" s="6" t="s">
        <v>499</v>
      </c>
      <c r="C1115" s="10">
        <v>18150</v>
      </c>
      <c r="D1115" s="10"/>
      <c r="E1115" s="6"/>
      <c r="F1115" s="6"/>
      <c r="G1115" s="6"/>
      <c r="H1115" s="6"/>
      <c r="I1115" s="6"/>
      <c r="J1115" s="8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1"/>
      <c r="Z1115" s="1"/>
      <c r="AA1115" s="1"/>
      <c r="AB1115" s="1"/>
      <c r="AC1115" s="1"/>
    </row>
    <row r="1116" spans="1:29" ht="13.5" customHeight="1">
      <c r="A1116" s="6" t="s">
        <v>1190</v>
      </c>
      <c r="B1116" s="6" t="s">
        <v>501</v>
      </c>
      <c r="C1116" s="10">
        <v>19800</v>
      </c>
      <c r="D1116" s="10"/>
      <c r="E1116" s="6"/>
      <c r="F1116" s="6"/>
      <c r="G1116" s="6"/>
      <c r="H1116" s="6"/>
      <c r="I1116" s="6"/>
      <c r="J1116" s="8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1"/>
      <c r="Z1116" s="1"/>
      <c r="AA1116" s="1"/>
      <c r="AB1116" s="1"/>
      <c r="AC1116" s="1"/>
    </row>
    <row r="1117" spans="1:29" ht="13.5" customHeight="1">
      <c r="A1117" s="6" t="s">
        <v>1191</v>
      </c>
      <c r="B1117" s="6" t="s">
        <v>503</v>
      </c>
      <c r="C1117" s="10">
        <v>21450</v>
      </c>
      <c r="D1117" s="10"/>
      <c r="E1117" s="6"/>
      <c r="F1117" s="6"/>
      <c r="G1117" s="6"/>
      <c r="H1117" s="6"/>
      <c r="I1117" s="6"/>
      <c r="J1117" s="8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1"/>
      <c r="Z1117" s="1"/>
      <c r="AA1117" s="1"/>
      <c r="AB1117" s="1"/>
      <c r="AC1117" s="1"/>
    </row>
    <row r="1118" spans="1:29" ht="13.5" customHeight="1">
      <c r="A1118" s="6" t="s">
        <v>1192</v>
      </c>
      <c r="B1118" s="6" t="s">
        <v>505</v>
      </c>
      <c r="C1118" s="10">
        <v>23100.000000000004</v>
      </c>
      <c r="D1118" s="10"/>
      <c r="E1118" s="6"/>
      <c r="F1118" s="6"/>
      <c r="G1118" s="6"/>
      <c r="H1118" s="6"/>
      <c r="I1118" s="6"/>
      <c r="J1118" s="8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1"/>
      <c r="Z1118" s="1"/>
      <c r="AA1118" s="1"/>
      <c r="AB1118" s="1"/>
      <c r="AC1118" s="1"/>
    </row>
    <row r="1119" spans="1:29" ht="13.5" customHeight="1">
      <c r="A1119" s="6" t="s">
        <v>1193</v>
      </c>
      <c r="B1119" s="6" t="s">
        <v>507</v>
      </c>
      <c r="C1119" s="10">
        <v>24750.000000000004</v>
      </c>
      <c r="D1119" s="10"/>
      <c r="E1119" s="6"/>
      <c r="F1119" s="6"/>
      <c r="G1119" s="6"/>
      <c r="H1119" s="6"/>
      <c r="I1119" s="6"/>
      <c r="J1119" s="8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1"/>
      <c r="Z1119" s="1"/>
      <c r="AA1119" s="1"/>
      <c r="AB1119" s="1"/>
      <c r="AC1119" s="1"/>
    </row>
    <row r="1120" spans="1:29" ht="13.5" customHeight="1">
      <c r="A1120" s="6" t="s">
        <v>1194</v>
      </c>
      <c r="B1120" s="6" t="s">
        <v>509</v>
      </c>
      <c r="C1120" s="10">
        <v>26400.000000000004</v>
      </c>
      <c r="D1120" s="10"/>
      <c r="E1120" s="6"/>
      <c r="F1120" s="6"/>
      <c r="G1120" s="6"/>
      <c r="H1120" s="6"/>
      <c r="I1120" s="6"/>
      <c r="J1120" s="8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1"/>
      <c r="Z1120" s="1"/>
      <c r="AA1120" s="1"/>
      <c r="AB1120" s="1"/>
      <c r="AC1120" s="1"/>
    </row>
    <row r="1121" spans="1:29" ht="13.5" customHeight="1">
      <c r="A1121" s="6" t="s">
        <v>1195</v>
      </c>
      <c r="B1121" s="6" t="s">
        <v>511</v>
      </c>
      <c r="C1121" s="10">
        <v>28050.000000000004</v>
      </c>
      <c r="D1121" s="10"/>
      <c r="E1121" s="6"/>
      <c r="F1121" s="6"/>
      <c r="G1121" s="6"/>
      <c r="H1121" s="6"/>
      <c r="I1121" s="6"/>
      <c r="J1121" s="8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1"/>
      <c r="Z1121" s="1"/>
      <c r="AA1121" s="1"/>
      <c r="AB1121" s="1"/>
      <c r="AC1121" s="1"/>
    </row>
    <row r="1122" spans="1:29" ht="13.5" customHeight="1">
      <c r="A1122" s="6" t="s">
        <v>1196</v>
      </c>
      <c r="B1122" s="6" t="s">
        <v>513</v>
      </c>
      <c r="C1122" s="10">
        <v>29700.000000000004</v>
      </c>
      <c r="D1122" s="10"/>
      <c r="E1122" s="6"/>
      <c r="F1122" s="6"/>
      <c r="G1122" s="6"/>
      <c r="H1122" s="6"/>
      <c r="I1122" s="6"/>
      <c r="J1122" s="8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1"/>
      <c r="Z1122" s="1"/>
      <c r="AA1122" s="1"/>
      <c r="AB1122" s="1"/>
      <c r="AC1122" s="1"/>
    </row>
    <row r="1123" spans="1:29" ht="13.5" customHeight="1">
      <c r="A1123" s="6" t="s">
        <v>1197</v>
      </c>
      <c r="B1123" s="6" t="s">
        <v>515</v>
      </c>
      <c r="C1123" s="10">
        <v>31350</v>
      </c>
      <c r="D1123" s="10"/>
      <c r="E1123" s="6"/>
      <c r="F1123" s="6"/>
      <c r="G1123" s="6"/>
      <c r="H1123" s="6"/>
      <c r="I1123" s="6"/>
      <c r="J1123" s="8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1"/>
      <c r="Z1123" s="1"/>
      <c r="AA1123" s="1"/>
      <c r="AB1123" s="1"/>
      <c r="AC1123" s="1"/>
    </row>
    <row r="1124" spans="1:29" ht="13.5" customHeight="1">
      <c r="A1124" s="6" t="s">
        <v>1198</v>
      </c>
      <c r="B1124" s="6" t="s">
        <v>517</v>
      </c>
      <c r="C1124" s="10">
        <v>33000</v>
      </c>
      <c r="D1124" s="10"/>
      <c r="E1124" s="6"/>
      <c r="F1124" s="6"/>
      <c r="G1124" s="6"/>
      <c r="H1124" s="6"/>
      <c r="I1124" s="6"/>
      <c r="J1124" s="8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1"/>
      <c r="Z1124" s="1"/>
      <c r="AA1124" s="1"/>
      <c r="AB1124" s="1"/>
      <c r="AC1124" s="1"/>
    </row>
    <row r="1125" spans="1:29" ht="13.5" customHeight="1">
      <c r="A1125" s="6" t="s">
        <v>1199</v>
      </c>
      <c r="B1125" s="6" t="s">
        <v>519</v>
      </c>
      <c r="C1125" s="10">
        <v>34650</v>
      </c>
      <c r="D1125" s="10"/>
      <c r="E1125" s="6"/>
      <c r="F1125" s="6"/>
      <c r="G1125" s="6"/>
      <c r="H1125" s="6"/>
      <c r="I1125" s="6"/>
      <c r="J1125" s="8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1"/>
      <c r="Z1125" s="1"/>
      <c r="AA1125" s="1"/>
      <c r="AB1125" s="1"/>
      <c r="AC1125" s="1"/>
    </row>
    <row r="1126" spans="1:29" ht="13.5" customHeight="1">
      <c r="A1126" s="6" t="s">
        <v>1200</v>
      </c>
      <c r="B1126" s="6" t="s">
        <v>521</v>
      </c>
      <c r="C1126" s="10">
        <v>36300</v>
      </c>
      <c r="D1126" s="10"/>
      <c r="E1126" s="6"/>
      <c r="F1126" s="6"/>
      <c r="G1126" s="6"/>
      <c r="H1126" s="6"/>
      <c r="I1126" s="6"/>
      <c r="J1126" s="8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1"/>
      <c r="Z1126" s="1"/>
      <c r="AA1126" s="1"/>
      <c r="AB1126" s="1"/>
      <c r="AC1126" s="1"/>
    </row>
    <row r="1127" spans="1:29" ht="13.5" customHeight="1">
      <c r="A1127" s="6" t="s">
        <v>1201</v>
      </c>
      <c r="B1127" s="6" t="s">
        <v>523</v>
      </c>
      <c r="C1127" s="10">
        <v>37950</v>
      </c>
      <c r="D1127" s="10"/>
      <c r="E1127" s="6"/>
      <c r="F1127" s="6"/>
      <c r="G1127" s="6"/>
      <c r="H1127" s="6"/>
      <c r="I1127" s="6"/>
      <c r="J1127" s="8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1"/>
      <c r="Z1127" s="1"/>
      <c r="AA1127" s="1"/>
      <c r="AB1127" s="1"/>
      <c r="AC1127" s="1"/>
    </row>
    <row r="1128" spans="1:29" ht="13.5" customHeight="1">
      <c r="A1128" s="6" t="s">
        <v>1202</v>
      </c>
      <c r="B1128" s="6" t="s">
        <v>525</v>
      </c>
      <c r="C1128" s="10">
        <v>39600</v>
      </c>
      <c r="D1128" s="10"/>
      <c r="E1128" s="6"/>
      <c r="F1128" s="6"/>
      <c r="G1128" s="6"/>
      <c r="H1128" s="6"/>
      <c r="I1128" s="6"/>
      <c r="J1128" s="8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1"/>
      <c r="Z1128" s="1"/>
      <c r="AA1128" s="1"/>
      <c r="AB1128" s="1"/>
      <c r="AC1128" s="1"/>
    </row>
    <row r="1129" spans="1:29" ht="13.5" customHeight="1">
      <c r="A1129" s="6" t="s">
        <v>1203</v>
      </c>
      <c r="B1129" s="6" t="s">
        <v>527</v>
      </c>
      <c r="C1129" s="10">
        <v>41250</v>
      </c>
      <c r="D1129" s="10"/>
      <c r="E1129" s="6"/>
      <c r="F1129" s="6"/>
      <c r="G1129" s="6"/>
      <c r="H1129" s="6"/>
      <c r="I1129" s="6"/>
      <c r="J1129" s="8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1"/>
      <c r="Z1129" s="1"/>
      <c r="AA1129" s="1"/>
      <c r="AB1129" s="1"/>
      <c r="AC1129" s="1"/>
    </row>
    <row r="1130" spans="1:29" ht="13.5" customHeight="1">
      <c r="A1130" s="6" t="s">
        <v>1204</v>
      </c>
      <c r="B1130" s="6" t="s">
        <v>529</v>
      </c>
      <c r="C1130" s="10">
        <v>42900</v>
      </c>
      <c r="D1130" s="10"/>
      <c r="E1130" s="6"/>
      <c r="F1130" s="6"/>
      <c r="G1130" s="6"/>
      <c r="H1130" s="6"/>
      <c r="I1130" s="6"/>
      <c r="J1130" s="8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1"/>
      <c r="Z1130" s="1"/>
      <c r="AA1130" s="1"/>
      <c r="AB1130" s="1"/>
      <c r="AC1130" s="1"/>
    </row>
    <row r="1131" spans="1:29" ht="13.5" customHeight="1">
      <c r="A1131" s="6" t="s">
        <v>1205</v>
      </c>
      <c r="B1131" s="6" t="s">
        <v>531</v>
      </c>
      <c r="C1131" s="10">
        <v>44550</v>
      </c>
      <c r="D1131" s="10"/>
      <c r="E1131" s="6"/>
      <c r="F1131" s="6"/>
      <c r="G1131" s="6"/>
      <c r="H1131" s="6"/>
      <c r="I1131" s="6"/>
      <c r="J1131" s="8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1"/>
      <c r="Z1131" s="1"/>
      <c r="AA1131" s="1"/>
      <c r="AB1131" s="1"/>
      <c r="AC1131" s="1"/>
    </row>
    <row r="1132" spans="1:29" ht="13.5" customHeight="1">
      <c r="A1132" s="6" t="s">
        <v>1206</v>
      </c>
      <c r="B1132" s="6" t="s">
        <v>533</v>
      </c>
      <c r="C1132" s="10">
        <v>46200.000000000007</v>
      </c>
      <c r="D1132" s="10"/>
      <c r="E1132" s="6"/>
      <c r="F1132" s="6"/>
      <c r="G1132" s="6"/>
      <c r="H1132" s="6"/>
      <c r="I1132" s="6"/>
      <c r="J1132" s="8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1"/>
      <c r="Z1132" s="1"/>
      <c r="AA1132" s="1"/>
      <c r="AB1132" s="1"/>
      <c r="AC1132" s="1"/>
    </row>
    <row r="1133" spans="1:29" ht="13.5" customHeight="1">
      <c r="A1133" s="6" t="s">
        <v>1207</v>
      </c>
      <c r="B1133" s="6" t="s">
        <v>535</v>
      </c>
      <c r="C1133" s="10">
        <v>47850.000000000007</v>
      </c>
      <c r="D1133" s="10"/>
      <c r="E1133" s="6"/>
      <c r="F1133" s="6"/>
      <c r="G1133" s="6"/>
      <c r="H1133" s="6"/>
      <c r="I1133" s="6"/>
      <c r="J1133" s="8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1"/>
      <c r="Z1133" s="1"/>
      <c r="AA1133" s="1"/>
      <c r="AB1133" s="1"/>
      <c r="AC1133" s="1"/>
    </row>
    <row r="1134" spans="1:29" ht="13.5" customHeight="1">
      <c r="A1134" s="6" t="s">
        <v>1208</v>
      </c>
      <c r="B1134" s="6" t="s">
        <v>537</v>
      </c>
      <c r="C1134" s="10">
        <v>49500.000000000007</v>
      </c>
      <c r="D1134" s="10"/>
      <c r="E1134" s="6"/>
      <c r="F1134" s="6"/>
      <c r="G1134" s="6"/>
      <c r="H1134" s="6"/>
      <c r="I1134" s="6"/>
      <c r="J1134" s="8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1"/>
      <c r="Z1134" s="1"/>
      <c r="AA1134" s="1"/>
      <c r="AB1134" s="1"/>
      <c r="AC1134" s="1"/>
    </row>
    <row r="1135" spans="1:29" ht="13.5" customHeight="1">
      <c r="A1135" s="6" t="s">
        <v>1209</v>
      </c>
      <c r="B1135" s="6" t="s">
        <v>539</v>
      </c>
      <c r="C1135" s="10">
        <v>51150.000000000007</v>
      </c>
      <c r="D1135" s="10"/>
      <c r="E1135" s="6"/>
      <c r="F1135" s="6"/>
      <c r="G1135" s="6"/>
      <c r="H1135" s="6"/>
      <c r="I1135" s="6"/>
      <c r="J1135" s="8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1"/>
      <c r="Z1135" s="1"/>
      <c r="AA1135" s="1"/>
      <c r="AB1135" s="1"/>
      <c r="AC1135" s="1"/>
    </row>
    <row r="1136" spans="1:29" ht="13.5" customHeight="1">
      <c r="A1136" s="6" t="s">
        <v>1210</v>
      </c>
      <c r="B1136" s="6" t="s">
        <v>541</v>
      </c>
      <c r="C1136" s="10">
        <v>52800.000000000007</v>
      </c>
      <c r="D1136" s="10"/>
      <c r="E1136" s="6"/>
      <c r="F1136" s="6"/>
      <c r="G1136" s="6"/>
      <c r="H1136" s="6"/>
      <c r="I1136" s="6"/>
      <c r="J1136" s="8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1"/>
      <c r="Z1136" s="1"/>
      <c r="AA1136" s="1"/>
      <c r="AB1136" s="1"/>
      <c r="AC1136" s="1"/>
    </row>
    <row r="1137" spans="1:29" ht="13.5" customHeight="1">
      <c r="A1137" s="6" t="s">
        <v>1211</v>
      </c>
      <c r="B1137" s="6" t="s">
        <v>543</v>
      </c>
      <c r="C1137" s="10">
        <v>54450.000000000007</v>
      </c>
      <c r="D1137" s="10"/>
      <c r="E1137" s="6"/>
      <c r="F1137" s="6"/>
      <c r="G1137" s="6"/>
      <c r="H1137" s="6"/>
      <c r="I1137" s="6"/>
      <c r="J1137" s="8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1"/>
      <c r="Z1137" s="1"/>
      <c r="AA1137" s="1"/>
      <c r="AB1137" s="1"/>
      <c r="AC1137" s="1"/>
    </row>
    <row r="1138" spans="1:29" ht="13.5" customHeight="1">
      <c r="A1138" s="6" t="s">
        <v>1212</v>
      </c>
      <c r="B1138" s="6" t="s">
        <v>545</v>
      </c>
      <c r="C1138" s="10">
        <v>56100.000000000007</v>
      </c>
      <c r="D1138" s="10"/>
      <c r="E1138" s="6"/>
      <c r="F1138" s="6"/>
      <c r="G1138" s="6"/>
      <c r="H1138" s="6"/>
      <c r="I1138" s="6"/>
      <c r="J1138" s="8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1"/>
      <c r="Z1138" s="1"/>
      <c r="AA1138" s="1"/>
      <c r="AB1138" s="1"/>
      <c r="AC1138" s="1"/>
    </row>
    <row r="1139" spans="1:29" ht="13.5" customHeight="1">
      <c r="A1139" s="6" t="s">
        <v>1213</v>
      </c>
      <c r="B1139" s="6" t="s">
        <v>547</v>
      </c>
      <c r="C1139" s="10">
        <v>57750.000000000007</v>
      </c>
      <c r="D1139" s="10"/>
      <c r="E1139" s="6"/>
      <c r="F1139" s="6"/>
      <c r="G1139" s="6"/>
      <c r="H1139" s="6"/>
      <c r="I1139" s="6"/>
      <c r="J1139" s="8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1"/>
      <c r="Z1139" s="1"/>
      <c r="AA1139" s="1"/>
      <c r="AB1139" s="1"/>
      <c r="AC1139" s="1"/>
    </row>
    <row r="1140" spans="1:29" ht="13.5" customHeight="1">
      <c r="A1140" s="6" t="s">
        <v>1214</v>
      </c>
      <c r="B1140" s="6" t="s">
        <v>549</v>
      </c>
      <c r="C1140" s="10">
        <v>59400.000000000007</v>
      </c>
      <c r="D1140" s="10"/>
      <c r="E1140" s="6"/>
      <c r="F1140" s="6"/>
      <c r="G1140" s="6"/>
      <c r="H1140" s="6"/>
      <c r="I1140" s="6"/>
      <c r="J1140" s="8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1"/>
      <c r="Z1140" s="1"/>
      <c r="AA1140" s="1"/>
      <c r="AB1140" s="1"/>
      <c r="AC1140" s="1"/>
    </row>
    <row r="1141" spans="1:29" ht="13.5" customHeight="1">
      <c r="A1141" s="6" t="s">
        <v>1215</v>
      </c>
      <c r="B1141" s="6" t="s">
        <v>551</v>
      </c>
      <c r="C1141" s="10">
        <v>61050</v>
      </c>
      <c r="D1141" s="10"/>
      <c r="E1141" s="6"/>
      <c r="F1141" s="6"/>
      <c r="G1141" s="6"/>
      <c r="H1141" s="6"/>
      <c r="I1141" s="6"/>
      <c r="J1141" s="8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1"/>
      <c r="Z1141" s="1"/>
      <c r="AA1141" s="1"/>
      <c r="AB1141" s="1"/>
      <c r="AC1141" s="1"/>
    </row>
    <row r="1142" spans="1:29" ht="13.5" customHeight="1">
      <c r="A1142" s="6" t="s">
        <v>1216</v>
      </c>
      <c r="B1142" s="6" t="s">
        <v>553</v>
      </c>
      <c r="C1142" s="10">
        <v>62700</v>
      </c>
      <c r="D1142" s="10"/>
      <c r="E1142" s="6"/>
      <c r="F1142" s="6"/>
      <c r="G1142" s="6"/>
      <c r="H1142" s="6"/>
      <c r="I1142" s="6"/>
      <c r="J1142" s="8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1"/>
      <c r="Z1142" s="1"/>
      <c r="AA1142" s="1"/>
      <c r="AB1142" s="1"/>
      <c r="AC1142" s="1"/>
    </row>
    <row r="1143" spans="1:29" ht="13.5" customHeight="1">
      <c r="A1143" s="6" t="s">
        <v>1217</v>
      </c>
      <c r="B1143" s="6" t="s">
        <v>555</v>
      </c>
      <c r="C1143" s="10">
        <v>64350</v>
      </c>
      <c r="D1143" s="10"/>
      <c r="E1143" s="6"/>
      <c r="F1143" s="6"/>
      <c r="G1143" s="6"/>
      <c r="H1143" s="6"/>
      <c r="I1143" s="6"/>
      <c r="J1143" s="8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1"/>
      <c r="Z1143" s="1"/>
      <c r="AA1143" s="1"/>
      <c r="AB1143" s="1"/>
      <c r="AC1143" s="1"/>
    </row>
    <row r="1144" spans="1:29" ht="13.5" customHeight="1">
      <c r="A1144" s="6" t="s">
        <v>1218</v>
      </c>
      <c r="B1144" s="6" t="s">
        <v>557</v>
      </c>
      <c r="C1144" s="10">
        <v>66000</v>
      </c>
      <c r="D1144" s="10"/>
      <c r="E1144" s="6"/>
      <c r="F1144" s="6"/>
      <c r="G1144" s="6"/>
      <c r="H1144" s="6"/>
      <c r="I1144" s="6"/>
      <c r="J1144" s="8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1"/>
      <c r="Z1144" s="1"/>
      <c r="AA1144" s="1"/>
      <c r="AB1144" s="1"/>
      <c r="AC1144" s="1"/>
    </row>
    <row r="1145" spans="1:29" ht="13.5" customHeight="1">
      <c r="A1145" s="6" t="s">
        <v>1219</v>
      </c>
      <c r="B1145" s="6" t="s">
        <v>479</v>
      </c>
      <c r="C1145" s="10">
        <v>33000</v>
      </c>
      <c r="D1145" s="10"/>
      <c r="E1145" s="6"/>
      <c r="F1145" s="6"/>
      <c r="G1145" s="6"/>
      <c r="H1145" s="6"/>
      <c r="I1145" s="6"/>
      <c r="J1145" s="8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1"/>
      <c r="Z1145" s="1"/>
      <c r="AA1145" s="1"/>
      <c r="AB1145" s="1"/>
      <c r="AC1145" s="1"/>
    </row>
    <row r="1146" spans="1:29" ht="13.5" customHeight="1">
      <c r="A1146" s="6" t="s">
        <v>1220</v>
      </c>
      <c r="B1146" s="6" t="s">
        <v>481</v>
      </c>
      <c r="C1146" s="10">
        <v>33000</v>
      </c>
      <c r="D1146" s="10"/>
      <c r="E1146" s="6"/>
      <c r="F1146" s="6"/>
      <c r="G1146" s="6"/>
      <c r="H1146" s="6"/>
      <c r="I1146" s="6"/>
      <c r="J1146" s="8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1"/>
      <c r="Z1146" s="1"/>
      <c r="AA1146" s="1"/>
      <c r="AB1146" s="1"/>
      <c r="AC1146" s="1"/>
    </row>
    <row r="1147" spans="1:29" ht="13.5" customHeight="1">
      <c r="A1147" s="6" t="s">
        <v>1221</v>
      </c>
      <c r="B1147" s="6" t="s">
        <v>483</v>
      </c>
      <c r="C1147" s="10">
        <v>33000</v>
      </c>
      <c r="D1147" s="10"/>
      <c r="E1147" s="6"/>
      <c r="F1147" s="6"/>
      <c r="G1147" s="6"/>
      <c r="H1147" s="6"/>
      <c r="I1147" s="6"/>
      <c r="J1147" s="8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1"/>
      <c r="Z1147" s="1"/>
      <c r="AA1147" s="1"/>
      <c r="AB1147" s="1"/>
      <c r="AC1147" s="1"/>
    </row>
    <row r="1148" spans="1:29" ht="13.5" customHeight="1">
      <c r="A1148" s="6" t="s">
        <v>1222</v>
      </c>
      <c r="B1148" s="6" t="s">
        <v>485</v>
      </c>
      <c r="C1148" s="10">
        <v>33000</v>
      </c>
      <c r="D1148" s="10"/>
      <c r="E1148" s="6"/>
      <c r="F1148" s="6"/>
      <c r="G1148" s="6"/>
      <c r="H1148" s="6"/>
      <c r="I1148" s="6"/>
      <c r="J1148" s="8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1"/>
      <c r="Z1148" s="1"/>
      <c r="AA1148" s="1"/>
      <c r="AB1148" s="1"/>
      <c r="AC1148" s="1"/>
    </row>
    <row r="1149" spans="1:29" ht="13.5" customHeight="1">
      <c r="A1149" s="6" t="s">
        <v>1223</v>
      </c>
      <c r="B1149" s="6" t="s">
        <v>487</v>
      </c>
      <c r="C1149" s="10">
        <v>33000</v>
      </c>
      <c r="D1149" s="10"/>
      <c r="E1149" s="6"/>
      <c r="F1149" s="6"/>
      <c r="G1149" s="6"/>
      <c r="H1149" s="6"/>
      <c r="I1149" s="6"/>
      <c r="J1149" s="8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1"/>
      <c r="Z1149" s="1"/>
      <c r="AA1149" s="1"/>
      <c r="AB1149" s="1"/>
      <c r="AC1149" s="1"/>
    </row>
    <row r="1150" spans="1:29" ht="13.5" customHeight="1">
      <c r="A1150" s="6" t="s">
        <v>1224</v>
      </c>
      <c r="B1150" s="6" t="s">
        <v>489</v>
      </c>
      <c r="C1150" s="10">
        <v>33000</v>
      </c>
      <c r="D1150" s="10"/>
      <c r="E1150" s="6"/>
      <c r="F1150" s="6"/>
      <c r="G1150" s="6"/>
      <c r="H1150" s="6"/>
      <c r="I1150" s="6"/>
      <c r="J1150" s="8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1"/>
      <c r="Z1150" s="1"/>
      <c r="AA1150" s="1"/>
      <c r="AB1150" s="1"/>
      <c r="AC1150" s="1"/>
    </row>
    <row r="1151" spans="1:29" ht="13.5" customHeight="1">
      <c r="A1151" s="6" t="s">
        <v>1225</v>
      </c>
      <c r="B1151" s="6" t="s">
        <v>491</v>
      </c>
      <c r="C1151" s="10">
        <v>38500</v>
      </c>
      <c r="D1151" s="10"/>
      <c r="E1151" s="6"/>
      <c r="F1151" s="6"/>
      <c r="G1151" s="6"/>
      <c r="H1151" s="6"/>
      <c r="I1151" s="6"/>
      <c r="J1151" s="8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1"/>
      <c r="Z1151" s="1"/>
      <c r="AA1151" s="1"/>
      <c r="AB1151" s="1"/>
      <c r="AC1151" s="1"/>
    </row>
    <row r="1152" spans="1:29" ht="13.5" customHeight="1">
      <c r="A1152" s="6" t="s">
        <v>1226</v>
      </c>
      <c r="B1152" s="6" t="s">
        <v>493</v>
      </c>
      <c r="C1152" s="10">
        <v>44000</v>
      </c>
      <c r="D1152" s="10"/>
      <c r="E1152" s="6"/>
      <c r="F1152" s="6"/>
      <c r="G1152" s="6"/>
      <c r="H1152" s="6"/>
      <c r="I1152" s="6"/>
      <c r="J1152" s="8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1"/>
      <c r="Z1152" s="1"/>
      <c r="AA1152" s="1"/>
      <c r="AB1152" s="1"/>
      <c r="AC1152" s="1"/>
    </row>
    <row r="1153" spans="1:29" ht="13.5" customHeight="1">
      <c r="A1153" s="6" t="s">
        <v>1227</v>
      </c>
      <c r="B1153" s="6" t="s">
        <v>495</v>
      </c>
      <c r="C1153" s="10">
        <v>49500.000000000007</v>
      </c>
      <c r="D1153" s="10"/>
      <c r="E1153" s="6"/>
      <c r="F1153" s="6"/>
      <c r="G1153" s="6"/>
      <c r="H1153" s="6"/>
      <c r="I1153" s="6"/>
      <c r="J1153" s="8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1"/>
      <c r="Z1153" s="1"/>
      <c r="AA1153" s="1"/>
      <c r="AB1153" s="1"/>
      <c r="AC1153" s="1"/>
    </row>
    <row r="1154" spans="1:29" ht="13.5" customHeight="1">
      <c r="A1154" s="6" t="s">
        <v>1228</v>
      </c>
      <c r="B1154" s="6" t="s">
        <v>497</v>
      </c>
      <c r="C1154" s="10">
        <v>55000.000000000007</v>
      </c>
      <c r="D1154" s="10"/>
      <c r="E1154" s="6"/>
      <c r="F1154" s="6"/>
      <c r="G1154" s="6"/>
      <c r="H1154" s="6"/>
      <c r="I1154" s="6"/>
      <c r="J1154" s="8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1"/>
      <c r="Z1154" s="1"/>
      <c r="AA1154" s="1"/>
      <c r="AB1154" s="1"/>
      <c r="AC1154" s="1"/>
    </row>
    <row r="1155" spans="1:29" ht="13.5" customHeight="1">
      <c r="A1155" s="6" t="s">
        <v>1229</v>
      </c>
      <c r="B1155" s="6" t="s">
        <v>499</v>
      </c>
      <c r="C1155" s="10">
        <v>60500.000000000007</v>
      </c>
      <c r="D1155" s="10"/>
      <c r="E1155" s="6"/>
      <c r="F1155" s="6"/>
      <c r="G1155" s="6"/>
      <c r="H1155" s="6"/>
      <c r="I1155" s="6"/>
      <c r="J1155" s="8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1"/>
      <c r="Z1155" s="1"/>
      <c r="AA1155" s="1"/>
      <c r="AB1155" s="1"/>
      <c r="AC1155" s="1"/>
    </row>
    <row r="1156" spans="1:29" ht="13.5" customHeight="1">
      <c r="A1156" s="6" t="s">
        <v>1230</v>
      </c>
      <c r="B1156" s="6" t="s">
        <v>501</v>
      </c>
      <c r="C1156" s="10">
        <v>66000</v>
      </c>
      <c r="D1156" s="10"/>
      <c r="E1156" s="6"/>
      <c r="F1156" s="6"/>
      <c r="G1156" s="6"/>
      <c r="H1156" s="6"/>
      <c r="I1156" s="6"/>
      <c r="J1156" s="8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1"/>
      <c r="Z1156" s="1"/>
      <c r="AA1156" s="1"/>
      <c r="AB1156" s="1"/>
      <c r="AC1156" s="1"/>
    </row>
    <row r="1157" spans="1:29" ht="13.5" customHeight="1">
      <c r="A1157" s="6" t="s">
        <v>1231</v>
      </c>
      <c r="B1157" s="6" t="s">
        <v>503</v>
      </c>
      <c r="C1157" s="10">
        <v>71500</v>
      </c>
      <c r="D1157" s="10"/>
      <c r="E1157" s="6"/>
      <c r="F1157" s="6"/>
      <c r="G1157" s="6"/>
      <c r="H1157" s="6"/>
      <c r="I1157" s="6"/>
      <c r="J1157" s="8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1"/>
      <c r="Z1157" s="1"/>
      <c r="AA1157" s="1"/>
      <c r="AB1157" s="1"/>
      <c r="AC1157" s="1"/>
    </row>
    <row r="1158" spans="1:29" ht="13.5" customHeight="1">
      <c r="A1158" s="6" t="s">
        <v>1232</v>
      </c>
      <c r="B1158" s="6" t="s">
        <v>505</v>
      </c>
      <c r="C1158" s="10">
        <v>77000</v>
      </c>
      <c r="D1158" s="10"/>
      <c r="E1158" s="6"/>
      <c r="F1158" s="6"/>
      <c r="G1158" s="6"/>
      <c r="H1158" s="6"/>
      <c r="I1158" s="6"/>
      <c r="J1158" s="8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1"/>
      <c r="Z1158" s="1"/>
      <c r="AA1158" s="1"/>
      <c r="AB1158" s="1"/>
      <c r="AC1158" s="1"/>
    </row>
    <row r="1159" spans="1:29" ht="13.5" customHeight="1">
      <c r="A1159" s="6" t="s">
        <v>1233</v>
      </c>
      <c r="B1159" s="6" t="s">
        <v>507</v>
      </c>
      <c r="C1159" s="10">
        <v>82500</v>
      </c>
      <c r="D1159" s="10"/>
      <c r="E1159" s="6"/>
      <c r="F1159" s="6"/>
      <c r="G1159" s="6"/>
      <c r="H1159" s="6"/>
      <c r="I1159" s="6"/>
      <c r="J1159" s="8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1"/>
      <c r="Z1159" s="1"/>
      <c r="AA1159" s="1"/>
      <c r="AB1159" s="1"/>
      <c r="AC1159" s="1"/>
    </row>
    <row r="1160" spans="1:29" ht="13.5" customHeight="1">
      <c r="A1160" s="6" t="s">
        <v>1234</v>
      </c>
      <c r="B1160" s="6" t="s">
        <v>509</v>
      </c>
      <c r="C1160" s="10">
        <v>88000</v>
      </c>
      <c r="D1160" s="10"/>
      <c r="E1160" s="6"/>
      <c r="F1160" s="6"/>
      <c r="G1160" s="6"/>
      <c r="H1160" s="6"/>
      <c r="I1160" s="6"/>
      <c r="J1160" s="8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1"/>
      <c r="Z1160" s="1"/>
      <c r="AA1160" s="1"/>
      <c r="AB1160" s="1"/>
      <c r="AC1160" s="1"/>
    </row>
    <row r="1161" spans="1:29" ht="13.5" customHeight="1">
      <c r="A1161" s="6" t="s">
        <v>1235</v>
      </c>
      <c r="B1161" s="6" t="s">
        <v>511</v>
      </c>
      <c r="C1161" s="10">
        <v>93500.000000000015</v>
      </c>
      <c r="D1161" s="10"/>
      <c r="E1161" s="6"/>
      <c r="F1161" s="6"/>
      <c r="G1161" s="6"/>
      <c r="H1161" s="6"/>
      <c r="I1161" s="6"/>
      <c r="J1161" s="8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1"/>
      <c r="Z1161" s="1"/>
      <c r="AA1161" s="1"/>
      <c r="AB1161" s="1"/>
      <c r="AC1161" s="1"/>
    </row>
    <row r="1162" spans="1:29" ht="13.5" customHeight="1">
      <c r="A1162" s="6" t="s">
        <v>1236</v>
      </c>
      <c r="B1162" s="6" t="s">
        <v>513</v>
      </c>
      <c r="C1162" s="10">
        <v>99000.000000000015</v>
      </c>
      <c r="D1162" s="10"/>
      <c r="E1162" s="6"/>
      <c r="F1162" s="6"/>
      <c r="G1162" s="6"/>
      <c r="H1162" s="6"/>
      <c r="I1162" s="6"/>
      <c r="J1162" s="8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1"/>
      <c r="Z1162" s="1"/>
      <c r="AA1162" s="1"/>
      <c r="AB1162" s="1"/>
      <c r="AC1162" s="1"/>
    </row>
    <row r="1163" spans="1:29" ht="13.5" customHeight="1">
      <c r="A1163" s="6" t="s">
        <v>1237</v>
      </c>
      <c r="B1163" s="6" t="s">
        <v>515</v>
      </c>
      <c r="C1163" s="10">
        <v>104500.00000000001</v>
      </c>
      <c r="D1163" s="10"/>
      <c r="E1163" s="6"/>
      <c r="F1163" s="6"/>
      <c r="G1163" s="6"/>
      <c r="H1163" s="6"/>
      <c r="I1163" s="6"/>
      <c r="J1163" s="8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1"/>
      <c r="Z1163" s="1"/>
      <c r="AA1163" s="1"/>
      <c r="AB1163" s="1"/>
      <c r="AC1163" s="1"/>
    </row>
    <row r="1164" spans="1:29" ht="13.5" customHeight="1">
      <c r="A1164" s="6" t="s">
        <v>1238</v>
      </c>
      <c r="B1164" s="6" t="s">
        <v>517</v>
      </c>
      <c r="C1164" s="10">
        <v>110000.00000000001</v>
      </c>
      <c r="D1164" s="10"/>
      <c r="E1164" s="6"/>
      <c r="F1164" s="6"/>
      <c r="G1164" s="6"/>
      <c r="H1164" s="6"/>
      <c r="I1164" s="6"/>
      <c r="J1164" s="8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1"/>
      <c r="Z1164" s="1"/>
      <c r="AA1164" s="1"/>
      <c r="AB1164" s="1"/>
      <c r="AC1164" s="1"/>
    </row>
    <row r="1165" spans="1:29" ht="13.5" customHeight="1">
      <c r="A1165" s="6" t="s">
        <v>1239</v>
      </c>
      <c r="B1165" s="6" t="s">
        <v>519</v>
      </c>
      <c r="C1165" s="10">
        <v>115500.00000000001</v>
      </c>
      <c r="D1165" s="10"/>
      <c r="E1165" s="6"/>
      <c r="F1165" s="6"/>
      <c r="G1165" s="6"/>
      <c r="H1165" s="6"/>
      <c r="I1165" s="6"/>
      <c r="J1165" s="8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1"/>
      <c r="Z1165" s="1"/>
      <c r="AA1165" s="1"/>
      <c r="AB1165" s="1"/>
      <c r="AC1165" s="1"/>
    </row>
    <row r="1166" spans="1:29" ht="13.5" customHeight="1">
      <c r="A1166" s="6" t="s">
        <v>1240</v>
      </c>
      <c r="B1166" s="6" t="s">
        <v>521</v>
      </c>
      <c r="C1166" s="10">
        <v>121000.00000000001</v>
      </c>
      <c r="D1166" s="10"/>
      <c r="E1166" s="6"/>
      <c r="F1166" s="6"/>
      <c r="G1166" s="6"/>
      <c r="H1166" s="6"/>
      <c r="I1166" s="6"/>
      <c r="J1166" s="8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1"/>
      <c r="Z1166" s="1"/>
      <c r="AA1166" s="1"/>
      <c r="AB1166" s="1"/>
      <c r="AC1166" s="1"/>
    </row>
    <row r="1167" spans="1:29" ht="13.5" customHeight="1">
      <c r="A1167" s="6" t="s">
        <v>1241</v>
      </c>
      <c r="B1167" s="6" t="s">
        <v>523</v>
      </c>
      <c r="C1167" s="10">
        <v>126500</v>
      </c>
      <c r="D1167" s="10"/>
      <c r="E1167" s="6"/>
      <c r="F1167" s="6"/>
      <c r="G1167" s="6"/>
      <c r="H1167" s="6"/>
      <c r="I1167" s="6"/>
      <c r="J1167" s="8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1"/>
      <c r="Z1167" s="1"/>
      <c r="AA1167" s="1"/>
      <c r="AB1167" s="1"/>
      <c r="AC1167" s="1"/>
    </row>
    <row r="1168" spans="1:29" ht="13.5" customHeight="1">
      <c r="A1168" s="6" t="s">
        <v>1242</v>
      </c>
      <c r="B1168" s="6" t="s">
        <v>525</v>
      </c>
      <c r="C1168" s="10">
        <v>132000</v>
      </c>
      <c r="D1168" s="10"/>
      <c r="E1168" s="6"/>
      <c r="F1168" s="6"/>
      <c r="G1168" s="6"/>
      <c r="H1168" s="6"/>
      <c r="I1168" s="6"/>
      <c r="J1168" s="8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1"/>
      <c r="Z1168" s="1"/>
      <c r="AA1168" s="1"/>
      <c r="AB1168" s="1"/>
      <c r="AC1168" s="1"/>
    </row>
    <row r="1169" spans="1:29" ht="13.5" customHeight="1">
      <c r="A1169" s="6" t="s">
        <v>1243</v>
      </c>
      <c r="B1169" s="6" t="s">
        <v>527</v>
      </c>
      <c r="C1169" s="10">
        <v>137500</v>
      </c>
      <c r="D1169" s="10"/>
      <c r="E1169" s="6"/>
      <c r="F1169" s="6"/>
      <c r="G1169" s="6"/>
      <c r="H1169" s="6"/>
      <c r="I1169" s="6"/>
      <c r="J1169" s="8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1"/>
      <c r="Z1169" s="1"/>
      <c r="AA1169" s="1"/>
      <c r="AB1169" s="1"/>
      <c r="AC1169" s="1"/>
    </row>
    <row r="1170" spans="1:29" ht="13.5" customHeight="1">
      <c r="A1170" s="6" t="s">
        <v>1244</v>
      </c>
      <c r="B1170" s="6" t="s">
        <v>529</v>
      </c>
      <c r="C1170" s="10">
        <v>143000</v>
      </c>
      <c r="D1170" s="10"/>
      <c r="E1170" s="6"/>
      <c r="F1170" s="6"/>
      <c r="G1170" s="6"/>
      <c r="H1170" s="6"/>
      <c r="I1170" s="6"/>
      <c r="J1170" s="8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1"/>
      <c r="Z1170" s="1"/>
      <c r="AA1170" s="1"/>
      <c r="AB1170" s="1"/>
      <c r="AC1170" s="1"/>
    </row>
    <row r="1171" spans="1:29" ht="13.5" customHeight="1">
      <c r="A1171" s="6" t="s">
        <v>1245</v>
      </c>
      <c r="B1171" s="6" t="s">
        <v>531</v>
      </c>
      <c r="C1171" s="10">
        <v>148500</v>
      </c>
      <c r="D1171" s="10"/>
      <c r="E1171" s="6"/>
      <c r="F1171" s="6"/>
      <c r="G1171" s="6"/>
      <c r="H1171" s="6"/>
      <c r="I1171" s="6"/>
      <c r="J1171" s="8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1"/>
      <c r="Z1171" s="1"/>
      <c r="AA1171" s="1"/>
      <c r="AB1171" s="1"/>
      <c r="AC1171" s="1"/>
    </row>
    <row r="1172" spans="1:29" ht="13.5" customHeight="1">
      <c r="A1172" s="6" t="s">
        <v>1246</v>
      </c>
      <c r="B1172" s="6" t="s">
        <v>533</v>
      </c>
      <c r="C1172" s="10">
        <v>154000</v>
      </c>
      <c r="D1172" s="10"/>
      <c r="E1172" s="6"/>
      <c r="F1172" s="6"/>
      <c r="G1172" s="6"/>
      <c r="H1172" s="6"/>
      <c r="I1172" s="6"/>
      <c r="J1172" s="8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1"/>
      <c r="Z1172" s="1"/>
      <c r="AA1172" s="1"/>
      <c r="AB1172" s="1"/>
      <c r="AC1172" s="1"/>
    </row>
    <row r="1173" spans="1:29" ht="13.5" customHeight="1">
      <c r="A1173" s="6" t="s">
        <v>1247</v>
      </c>
      <c r="B1173" s="6" t="s">
        <v>535</v>
      </c>
      <c r="C1173" s="10">
        <v>159500</v>
      </c>
      <c r="D1173" s="10"/>
      <c r="E1173" s="6"/>
      <c r="F1173" s="6"/>
      <c r="G1173" s="6"/>
      <c r="H1173" s="6"/>
      <c r="I1173" s="6"/>
      <c r="J1173" s="8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1"/>
      <c r="Z1173" s="1"/>
      <c r="AA1173" s="1"/>
      <c r="AB1173" s="1"/>
      <c r="AC1173" s="1"/>
    </row>
    <row r="1174" spans="1:29" ht="13.5" customHeight="1">
      <c r="A1174" s="6" t="s">
        <v>1248</v>
      </c>
      <c r="B1174" s="6" t="s">
        <v>537</v>
      </c>
      <c r="C1174" s="10">
        <v>165000</v>
      </c>
      <c r="D1174" s="10"/>
      <c r="E1174" s="6"/>
      <c r="F1174" s="6"/>
      <c r="G1174" s="6"/>
      <c r="H1174" s="6"/>
      <c r="I1174" s="6"/>
      <c r="J1174" s="8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1"/>
      <c r="Z1174" s="1"/>
      <c r="AA1174" s="1"/>
      <c r="AB1174" s="1"/>
      <c r="AC1174" s="1"/>
    </row>
    <row r="1175" spans="1:29" ht="13.5" customHeight="1">
      <c r="A1175" s="6" t="s">
        <v>1249</v>
      </c>
      <c r="B1175" s="6" t="s">
        <v>539</v>
      </c>
      <c r="C1175" s="10">
        <v>170500</v>
      </c>
      <c r="D1175" s="10"/>
      <c r="E1175" s="6"/>
      <c r="F1175" s="6"/>
      <c r="G1175" s="6"/>
      <c r="H1175" s="6"/>
      <c r="I1175" s="6"/>
      <c r="J1175" s="8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1"/>
      <c r="Z1175" s="1"/>
      <c r="AA1175" s="1"/>
      <c r="AB1175" s="1"/>
      <c r="AC1175" s="1"/>
    </row>
    <row r="1176" spans="1:29" ht="13.5" customHeight="1">
      <c r="A1176" s="6" t="s">
        <v>1250</v>
      </c>
      <c r="B1176" s="6" t="s">
        <v>541</v>
      </c>
      <c r="C1176" s="10">
        <v>176000</v>
      </c>
      <c r="D1176" s="10"/>
      <c r="E1176" s="6"/>
      <c r="F1176" s="6"/>
      <c r="G1176" s="6"/>
      <c r="H1176" s="6"/>
      <c r="I1176" s="6"/>
      <c r="J1176" s="8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1"/>
      <c r="Z1176" s="1"/>
      <c r="AA1176" s="1"/>
      <c r="AB1176" s="1"/>
      <c r="AC1176" s="1"/>
    </row>
    <row r="1177" spans="1:29" ht="13.5" customHeight="1">
      <c r="A1177" s="6" t="s">
        <v>1251</v>
      </c>
      <c r="B1177" s="6" t="s">
        <v>543</v>
      </c>
      <c r="C1177" s="10">
        <v>181500.00000000003</v>
      </c>
      <c r="D1177" s="10"/>
      <c r="E1177" s="6"/>
      <c r="F1177" s="6"/>
      <c r="G1177" s="6"/>
      <c r="H1177" s="6"/>
      <c r="I1177" s="6"/>
      <c r="J1177" s="8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1"/>
      <c r="Z1177" s="1"/>
      <c r="AA1177" s="1"/>
      <c r="AB1177" s="1"/>
      <c r="AC1177" s="1"/>
    </row>
    <row r="1178" spans="1:29" ht="13.5" customHeight="1">
      <c r="A1178" s="6" t="s">
        <v>1252</v>
      </c>
      <c r="B1178" s="6" t="s">
        <v>545</v>
      </c>
      <c r="C1178" s="10">
        <v>187000.00000000003</v>
      </c>
      <c r="D1178" s="10"/>
      <c r="E1178" s="6"/>
      <c r="F1178" s="6"/>
      <c r="G1178" s="6"/>
      <c r="H1178" s="6"/>
      <c r="I1178" s="6"/>
      <c r="J1178" s="8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1"/>
      <c r="Z1178" s="1"/>
      <c r="AA1178" s="1"/>
      <c r="AB1178" s="1"/>
      <c r="AC1178" s="1"/>
    </row>
    <row r="1179" spans="1:29" ht="13.5" customHeight="1">
      <c r="A1179" s="6" t="s">
        <v>1253</v>
      </c>
      <c r="B1179" s="6" t="s">
        <v>547</v>
      </c>
      <c r="C1179" s="10">
        <v>192500.00000000003</v>
      </c>
      <c r="D1179" s="10"/>
      <c r="E1179" s="6"/>
      <c r="F1179" s="6"/>
      <c r="G1179" s="6"/>
      <c r="H1179" s="6"/>
      <c r="I1179" s="6"/>
      <c r="J1179" s="8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1"/>
      <c r="Z1179" s="1"/>
      <c r="AA1179" s="1"/>
      <c r="AB1179" s="1"/>
      <c r="AC1179" s="1"/>
    </row>
    <row r="1180" spans="1:29" ht="13.5" customHeight="1">
      <c r="A1180" s="6" t="s">
        <v>1254</v>
      </c>
      <c r="B1180" s="6" t="s">
        <v>549</v>
      </c>
      <c r="C1180" s="10">
        <v>198000.00000000003</v>
      </c>
      <c r="D1180" s="10"/>
      <c r="E1180" s="6"/>
      <c r="F1180" s="6"/>
      <c r="G1180" s="6"/>
      <c r="H1180" s="6"/>
      <c r="I1180" s="6"/>
      <c r="J1180" s="8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1"/>
      <c r="Z1180" s="1"/>
      <c r="AA1180" s="1"/>
      <c r="AB1180" s="1"/>
      <c r="AC1180" s="1"/>
    </row>
    <row r="1181" spans="1:29" ht="13.5" customHeight="1">
      <c r="A1181" s="6" t="s">
        <v>1255</v>
      </c>
      <c r="B1181" s="6" t="s">
        <v>551</v>
      </c>
      <c r="C1181" s="10">
        <v>203500.00000000003</v>
      </c>
      <c r="D1181" s="10"/>
      <c r="E1181" s="6"/>
      <c r="F1181" s="6"/>
      <c r="G1181" s="6"/>
      <c r="H1181" s="6"/>
      <c r="I1181" s="6"/>
      <c r="J1181" s="8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1"/>
      <c r="Z1181" s="1"/>
      <c r="AA1181" s="1"/>
      <c r="AB1181" s="1"/>
      <c r="AC1181" s="1"/>
    </row>
    <row r="1182" spans="1:29" ht="13.5" customHeight="1">
      <c r="A1182" s="6" t="s">
        <v>1256</v>
      </c>
      <c r="B1182" s="6" t="s">
        <v>553</v>
      </c>
      <c r="C1182" s="10">
        <v>209000.00000000003</v>
      </c>
      <c r="D1182" s="10"/>
      <c r="E1182" s="6"/>
      <c r="F1182" s="6"/>
      <c r="G1182" s="6"/>
      <c r="H1182" s="6"/>
      <c r="I1182" s="6"/>
      <c r="J1182" s="8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1"/>
      <c r="Z1182" s="1"/>
      <c r="AA1182" s="1"/>
      <c r="AB1182" s="1"/>
      <c r="AC1182" s="1"/>
    </row>
    <row r="1183" spans="1:29" ht="13.5" customHeight="1">
      <c r="A1183" s="6" t="s">
        <v>1257</v>
      </c>
      <c r="B1183" s="6" t="s">
        <v>555</v>
      </c>
      <c r="C1183" s="10">
        <v>214500.00000000003</v>
      </c>
      <c r="D1183" s="10"/>
      <c r="E1183" s="6"/>
      <c r="F1183" s="6"/>
      <c r="G1183" s="6"/>
      <c r="H1183" s="6"/>
      <c r="I1183" s="6"/>
      <c r="J1183" s="8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1"/>
      <c r="Z1183" s="1"/>
      <c r="AA1183" s="1"/>
      <c r="AB1183" s="1"/>
      <c r="AC1183" s="1"/>
    </row>
    <row r="1184" spans="1:29" ht="13.5" customHeight="1">
      <c r="A1184" s="6" t="s">
        <v>1258</v>
      </c>
      <c r="B1184" s="6" t="s">
        <v>557</v>
      </c>
      <c r="C1184" s="10">
        <v>220000.00000000003</v>
      </c>
      <c r="D1184" s="10"/>
      <c r="E1184" s="6"/>
      <c r="F1184" s="6"/>
      <c r="G1184" s="6"/>
      <c r="H1184" s="6"/>
      <c r="I1184" s="6"/>
      <c r="J1184" s="8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1"/>
      <c r="Z1184" s="1"/>
      <c r="AA1184" s="1"/>
      <c r="AB1184" s="1"/>
      <c r="AC1184" s="1"/>
    </row>
    <row r="1185" spans="1:29" ht="13.5" customHeight="1">
      <c r="A1185" s="6" t="s">
        <v>1259</v>
      </c>
      <c r="B1185" s="6" t="s">
        <v>479</v>
      </c>
      <c r="C1185" s="10">
        <v>19800</v>
      </c>
      <c r="D1185" s="10"/>
      <c r="E1185" s="6"/>
      <c r="F1185" s="6"/>
      <c r="G1185" s="6"/>
      <c r="H1185" s="6"/>
      <c r="I1185" s="6"/>
      <c r="J1185" s="8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1"/>
      <c r="Z1185" s="1"/>
      <c r="AA1185" s="1"/>
      <c r="AB1185" s="1"/>
      <c r="AC1185" s="1"/>
    </row>
    <row r="1186" spans="1:29" ht="13.5" customHeight="1">
      <c r="A1186" s="6" t="s">
        <v>1260</v>
      </c>
      <c r="B1186" s="6" t="s">
        <v>481</v>
      </c>
      <c r="C1186" s="10">
        <v>19800</v>
      </c>
      <c r="D1186" s="10"/>
      <c r="E1186" s="6"/>
      <c r="F1186" s="6"/>
      <c r="G1186" s="6"/>
      <c r="H1186" s="6"/>
      <c r="I1186" s="6"/>
      <c r="J1186" s="8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1"/>
      <c r="Z1186" s="1"/>
      <c r="AA1186" s="1"/>
      <c r="AB1186" s="1"/>
      <c r="AC1186" s="1"/>
    </row>
    <row r="1187" spans="1:29" ht="13.5" customHeight="1">
      <c r="A1187" s="6" t="s">
        <v>1261</v>
      </c>
      <c r="B1187" s="6" t="s">
        <v>483</v>
      </c>
      <c r="C1187" s="10">
        <v>19800</v>
      </c>
      <c r="D1187" s="10"/>
      <c r="E1187" s="6"/>
      <c r="F1187" s="6"/>
      <c r="G1187" s="6"/>
      <c r="H1187" s="6"/>
      <c r="I1187" s="6"/>
      <c r="J1187" s="8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1"/>
      <c r="Z1187" s="1"/>
      <c r="AA1187" s="1"/>
      <c r="AB1187" s="1"/>
      <c r="AC1187" s="1"/>
    </row>
    <row r="1188" spans="1:29" ht="13.5" customHeight="1">
      <c r="A1188" s="6" t="s">
        <v>1262</v>
      </c>
      <c r="B1188" s="6" t="s">
        <v>485</v>
      </c>
      <c r="C1188" s="10">
        <v>19800</v>
      </c>
      <c r="D1188" s="10"/>
      <c r="E1188" s="6"/>
      <c r="F1188" s="6"/>
      <c r="G1188" s="6"/>
      <c r="H1188" s="6"/>
      <c r="I1188" s="6"/>
      <c r="J1188" s="8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1"/>
      <c r="Z1188" s="1"/>
      <c r="AA1188" s="1"/>
      <c r="AB1188" s="1"/>
      <c r="AC1188" s="1"/>
    </row>
    <row r="1189" spans="1:29" ht="13.5" customHeight="1">
      <c r="A1189" s="6" t="s">
        <v>1263</v>
      </c>
      <c r="B1189" s="6" t="s">
        <v>487</v>
      </c>
      <c r="C1189" s="10">
        <v>19800</v>
      </c>
      <c r="D1189" s="10"/>
      <c r="E1189" s="6"/>
      <c r="F1189" s="6"/>
      <c r="G1189" s="6"/>
      <c r="H1189" s="6"/>
      <c r="I1189" s="6"/>
      <c r="J1189" s="8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1"/>
      <c r="Z1189" s="1"/>
      <c r="AA1189" s="1"/>
      <c r="AB1189" s="1"/>
      <c r="AC1189" s="1"/>
    </row>
    <row r="1190" spans="1:29" ht="13.5" customHeight="1">
      <c r="A1190" s="6" t="s">
        <v>1264</v>
      </c>
      <c r="B1190" s="6" t="s">
        <v>489</v>
      </c>
      <c r="C1190" s="10">
        <v>23100.000000000004</v>
      </c>
      <c r="D1190" s="10"/>
      <c r="E1190" s="6"/>
      <c r="F1190" s="6"/>
      <c r="G1190" s="6"/>
      <c r="H1190" s="6"/>
      <c r="I1190" s="6"/>
      <c r="J1190" s="8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1"/>
      <c r="Z1190" s="1"/>
      <c r="AA1190" s="1"/>
      <c r="AB1190" s="1"/>
      <c r="AC1190" s="1"/>
    </row>
    <row r="1191" spans="1:29" ht="13.5" customHeight="1">
      <c r="A1191" s="6" t="s">
        <v>1265</v>
      </c>
      <c r="B1191" s="6" t="s">
        <v>491</v>
      </c>
      <c r="C1191" s="10">
        <v>26950.000000000004</v>
      </c>
      <c r="D1191" s="10"/>
      <c r="E1191" s="6"/>
      <c r="F1191" s="6"/>
      <c r="G1191" s="6"/>
      <c r="H1191" s="6"/>
      <c r="I1191" s="6"/>
      <c r="J1191" s="8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1"/>
      <c r="Z1191" s="1"/>
      <c r="AA1191" s="1"/>
      <c r="AB1191" s="1"/>
      <c r="AC1191" s="1"/>
    </row>
    <row r="1192" spans="1:29" ht="13.5" customHeight="1">
      <c r="A1192" s="6" t="s">
        <v>1266</v>
      </c>
      <c r="B1192" s="6" t="s">
        <v>493</v>
      </c>
      <c r="C1192" s="10">
        <v>30800</v>
      </c>
      <c r="D1192" s="10"/>
      <c r="E1192" s="6"/>
      <c r="F1192" s="6"/>
      <c r="G1192" s="6"/>
      <c r="H1192" s="6"/>
      <c r="I1192" s="6"/>
      <c r="J1192" s="8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1"/>
      <c r="Z1192" s="1"/>
      <c r="AA1192" s="1"/>
      <c r="AB1192" s="1"/>
      <c r="AC1192" s="1"/>
    </row>
    <row r="1193" spans="1:29" ht="13.5" customHeight="1">
      <c r="A1193" s="6" t="s">
        <v>1267</v>
      </c>
      <c r="B1193" s="6" t="s">
        <v>495</v>
      </c>
      <c r="C1193" s="10">
        <v>34650</v>
      </c>
      <c r="D1193" s="10"/>
      <c r="E1193" s="6"/>
      <c r="F1193" s="6"/>
      <c r="G1193" s="6"/>
      <c r="H1193" s="6"/>
      <c r="I1193" s="6"/>
      <c r="J1193" s="8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1"/>
      <c r="Z1193" s="1"/>
      <c r="AA1193" s="1"/>
      <c r="AB1193" s="1"/>
      <c r="AC1193" s="1"/>
    </row>
    <row r="1194" spans="1:29" ht="13.5" customHeight="1">
      <c r="A1194" s="6" t="s">
        <v>1268</v>
      </c>
      <c r="B1194" s="6" t="s">
        <v>497</v>
      </c>
      <c r="C1194" s="10">
        <v>38500</v>
      </c>
      <c r="D1194" s="10"/>
      <c r="E1194" s="6"/>
      <c r="F1194" s="6"/>
      <c r="G1194" s="6"/>
      <c r="H1194" s="6"/>
      <c r="I1194" s="6"/>
      <c r="J1194" s="8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1"/>
      <c r="Z1194" s="1"/>
      <c r="AA1194" s="1"/>
      <c r="AB1194" s="1"/>
      <c r="AC1194" s="1"/>
    </row>
    <row r="1195" spans="1:29" ht="13.5" customHeight="1">
      <c r="A1195" s="6" t="s">
        <v>1269</v>
      </c>
      <c r="B1195" s="6" t="s">
        <v>499</v>
      </c>
      <c r="C1195" s="10">
        <v>42350</v>
      </c>
      <c r="D1195" s="10"/>
      <c r="E1195" s="6"/>
      <c r="F1195" s="6"/>
      <c r="G1195" s="6"/>
      <c r="H1195" s="6"/>
      <c r="I1195" s="6"/>
      <c r="J1195" s="8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1"/>
      <c r="Z1195" s="1"/>
      <c r="AA1195" s="1"/>
      <c r="AB1195" s="1"/>
      <c r="AC1195" s="1"/>
    </row>
    <row r="1196" spans="1:29" ht="13.5" customHeight="1">
      <c r="A1196" s="6" t="s">
        <v>1270</v>
      </c>
      <c r="B1196" s="6" t="s">
        <v>501</v>
      </c>
      <c r="C1196" s="10">
        <v>46200.000000000007</v>
      </c>
      <c r="D1196" s="10"/>
      <c r="E1196" s="6"/>
      <c r="F1196" s="6"/>
      <c r="G1196" s="6"/>
      <c r="H1196" s="6"/>
      <c r="I1196" s="6"/>
      <c r="J1196" s="8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1"/>
      <c r="Z1196" s="1"/>
      <c r="AA1196" s="1"/>
      <c r="AB1196" s="1"/>
      <c r="AC1196" s="1"/>
    </row>
    <row r="1197" spans="1:29" ht="13.5" customHeight="1">
      <c r="A1197" s="6" t="s">
        <v>1271</v>
      </c>
      <c r="B1197" s="6" t="s">
        <v>503</v>
      </c>
      <c r="C1197" s="10">
        <v>50050.000000000007</v>
      </c>
      <c r="D1197" s="10"/>
      <c r="E1197" s="6"/>
      <c r="F1197" s="6"/>
      <c r="G1197" s="6"/>
      <c r="H1197" s="6"/>
      <c r="I1197" s="6"/>
      <c r="J1197" s="8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1"/>
      <c r="Z1197" s="1"/>
      <c r="AA1197" s="1"/>
      <c r="AB1197" s="1"/>
      <c r="AC1197" s="1"/>
    </row>
    <row r="1198" spans="1:29" ht="13.5" customHeight="1">
      <c r="A1198" s="6" t="s">
        <v>1272</v>
      </c>
      <c r="B1198" s="6" t="s">
        <v>505</v>
      </c>
      <c r="C1198" s="10">
        <v>53900.000000000007</v>
      </c>
      <c r="D1198" s="10"/>
      <c r="E1198" s="6"/>
      <c r="F1198" s="6"/>
      <c r="G1198" s="6"/>
      <c r="H1198" s="6"/>
      <c r="I1198" s="6"/>
      <c r="J1198" s="8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1"/>
      <c r="Z1198" s="1"/>
      <c r="AA1198" s="1"/>
      <c r="AB1198" s="1"/>
      <c r="AC1198" s="1"/>
    </row>
    <row r="1199" spans="1:29" ht="13.5" customHeight="1">
      <c r="A1199" s="6" t="s">
        <v>1273</v>
      </c>
      <c r="B1199" s="6" t="s">
        <v>507</v>
      </c>
      <c r="C1199" s="10">
        <v>57750.000000000007</v>
      </c>
      <c r="D1199" s="10"/>
      <c r="E1199" s="6"/>
      <c r="F1199" s="6"/>
      <c r="G1199" s="6"/>
      <c r="H1199" s="6"/>
      <c r="I1199" s="6"/>
      <c r="J1199" s="8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1"/>
      <c r="Z1199" s="1"/>
      <c r="AA1199" s="1"/>
      <c r="AB1199" s="1"/>
      <c r="AC1199" s="1"/>
    </row>
    <row r="1200" spans="1:29" ht="13.5" customHeight="1">
      <c r="A1200" s="6" t="s">
        <v>1274</v>
      </c>
      <c r="B1200" s="6" t="s">
        <v>509</v>
      </c>
      <c r="C1200" s="10">
        <v>61600</v>
      </c>
      <c r="D1200" s="10"/>
      <c r="E1200" s="6"/>
      <c r="F1200" s="6"/>
      <c r="G1200" s="6"/>
      <c r="H1200" s="6"/>
      <c r="I1200" s="6"/>
      <c r="J1200" s="8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1"/>
      <c r="Z1200" s="1"/>
      <c r="AA1200" s="1"/>
      <c r="AB1200" s="1"/>
      <c r="AC1200" s="1"/>
    </row>
    <row r="1201" spans="1:29" ht="13.5" customHeight="1">
      <c r="A1201" s="6" t="s">
        <v>1275</v>
      </c>
      <c r="B1201" s="6" t="s">
        <v>511</v>
      </c>
      <c r="C1201" s="10">
        <v>65450</v>
      </c>
      <c r="D1201" s="10"/>
      <c r="E1201" s="6"/>
      <c r="F1201" s="6"/>
      <c r="G1201" s="6"/>
      <c r="H1201" s="6"/>
      <c r="I1201" s="6"/>
      <c r="J1201" s="8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1"/>
      <c r="Z1201" s="1"/>
      <c r="AA1201" s="1"/>
      <c r="AB1201" s="1"/>
      <c r="AC1201" s="1"/>
    </row>
    <row r="1202" spans="1:29" ht="13.5" customHeight="1">
      <c r="A1202" s="6" t="s">
        <v>1276</v>
      </c>
      <c r="B1202" s="6" t="s">
        <v>513</v>
      </c>
      <c r="C1202" s="10">
        <v>69300</v>
      </c>
      <c r="D1202" s="10"/>
      <c r="E1202" s="6"/>
      <c r="F1202" s="6"/>
      <c r="G1202" s="6"/>
      <c r="H1202" s="6"/>
      <c r="I1202" s="6"/>
      <c r="J1202" s="8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1"/>
      <c r="Z1202" s="1"/>
      <c r="AA1202" s="1"/>
      <c r="AB1202" s="1"/>
      <c r="AC1202" s="1"/>
    </row>
    <row r="1203" spans="1:29" ht="13.5" customHeight="1">
      <c r="A1203" s="6" t="s">
        <v>1277</v>
      </c>
      <c r="B1203" s="6" t="s">
        <v>515</v>
      </c>
      <c r="C1203" s="10">
        <v>73150</v>
      </c>
      <c r="D1203" s="10"/>
      <c r="E1203" s="6"/>
      <c r="F1203" s="6"/>
      <c r="G1203" s="6"/>
      <c r="H1203" s="6"/>
      <c r="I1203" s="6"/>
      <c r="J1203" s="8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1"/>
      <c r="Z1203" s="1"/>
      <c r="AA1203" s="1"/>
      <c r="AB1203" s="1"/>
      <c r="AC1203" s="1"/>
    </row>
    <row r="1204" spans="1:29" ht="13.5" customHeight="1">
      <c r="A1204" s="6" t="s">
        <v>1278</v>
      </c>
      <c r="B1204" s="6" t="s">
        <v>517</v>
      </c>
      <c r="C1204" s="10">
        <v>77000</v>
      </c>
      <c r="D1204" s="10"/>
      <c r="E1204" s="6"/>
      <c r="F1204" s="6"/>
      <c r="G1204" s="6"/>
      <c r="H1204" s="6"/>
      <c r="I1204" s="6"/>
      <c r="J1204" s="8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1"/>
      <c r="Z1204" s="1"/>
      <c r="AA1204" s="1"/>
      <c r="AB1204" s="1"/>
      <c r="AC1204" s="1"/>
    </row>
    <row r="1205" spans="1:29" ht="13.5" customHeight="1">
      <c r="A1205" s="6" t="s">
        <v>1279</v>
      </c>
      <c r="B1205" s="6" t="s">
        <v>519</v>
      </c>
      <c r="C1205" s="10">
        <v>80850</v>
      </c>
      <c r="D1205" s="10"/>
      <c r="E1205" s="6"/>
      <c r="F1205" s="6"/>
      <c r="G1205" s="6"/>
      <c r="H1205" s="6"/>
      <c r="I1205" s="6"/>
      <c r="J1205" s="8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1"/>
      <c r="Z1205" s="1"/>
      <c r="AA1205" s="1"/>
      <c r="AB1205" s="1"/>
      <c r="AC1205" s="1"/>
    </row>
    <row r="1206" spans="1:29" ht="13.5" customHeight="1">
      <c r="A1206" s="6" t="s">
        <v>1280</v>
      </c>
      <c r="B1206" s="6" t="s">
        <v>521</v>
      </c>
      <c r="C1206" s="10">
        <v>84700</v>
      </c>
      <c r="D1206" s="10"/>
      <c r="E1206" s="6"/>
      <c r="F1206" s="6"/>
      <c r="G1206" s="6"/>
      <c r="H1206" s="6"/>
      <c r="I1206" s="6"/>
      <c r="J1206" s="8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1"/>
      <c r="Z1206" s="1"/>
      <c r="AA1206" s="1"/>
      <c r="AB1206" s="1"/>
      <c r="AC1206" s="1"/>
    </row>
    <row r="1207" spans="1:29" ht="13.5" customHeight="1">
      <c r="A1207" s="6" t="s">
        <v>1281</v>
      </c>
      <c r="B1207" s="6" t="s">
        <v>523</v>
      </c>
      <c r="C1207" s="10">
        <v>88550</v>
      </c>
      <c r="D1207" s="10"/>
      <c r="E1207" s="6"/>
      <c r="F1207" s="6"/>
      <c r="G1207" s="6"/>
      <c r="H1207" s="6"/>
      <c r="I1207" s="6"/>
      <c r="J1207" s="8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1"/>
      <c r="Z1207" s="1"/>
      <c r="AA1207" s="1"/>
      <c r="AB1207" s="1"/>
      <c r="AC1207" s="1"/>
    </row>
    <row r="1208" spans="1:29" ht="13.5" customHeight="1">
      <c r="A1208" s="6" t="s">
        <v>1282</v>
      </c>
      <c r="B1208" s="6" t="s">
        <v>525</v>
      </c>
      <c r="C1208" s="10">
        <v>92400.000000000015</v>
      </c>
      <c r="D1208" s="10"/>
      <c r="E1208" s="6"/>
      <c r="F1208" s="6"/>
      <c r="G1208" s="6"/>
      <c r="H1208" s="6"/>
      <c r="I1208" s="6"/>
      <c r="J1208" s="8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1"/>
      <c r="Z1208" s="1"/>
      <c r="AA1208" s="1"/>
      <c r="AB1208" s="1"/>
      <c r="AC1208" s="1"/>
    </row>
    <row r="1209" spans="1:29" ht="13.5" customHeight="1">
      <c r="A1209" s="6" t="s">
        <v>1283</v>
      </c>
      <c r="B1209" s="6" t="s">
        <v>527</v>
      </c>
      <c r="C1209" s="10">
        <v>96250.000000000015</v>
      </c>
      <c r="D1209" s="10"/>
      <c r="E1209" s="6"/>
      <c r="F1209" s="6"/>
      <c r="G1209" s="6"/>
      <c r="H1209" s="6"/>
      <c r="I1209" s="6"/>
      <c r="J1209" s="8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1"/>
      <c r="Z1209" s="1"/>
      <c r="AA1209" s="1"/>
      <c r="AB1209" s="1"/>
      <c r="AC1209" s="1"/>
    </row>
    <row r="1210" spans="1:29" ht="13.5" customHeight="1">
      <c r="A1210" s="6" t="s">
        <v>1284</v>
      </c>
      <c r="B1210" s="6" t="s">
        <v>529</v>
      </c>
      <c r="C1210" s="10">
        <v>100100.00000000001</v>
      </c>
      <c r="D1210" s="10"/>
      <c r="E1210" s="6"/>
      <c r="F1210" s="6"/>
      <c r="G1210" s="6"/>
      <c r="H1210" s="6"/>
      <c r="I1210" s="6"/>
      <c r="J1210" s="8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1"/>
      <c r="Z1210" s="1"/>
      <c r="AA1210" s="1"/>
      <c r="AB1210" s="1"/>
      <c r="AC1210" s="1"/>
    </row>
    <row r="1211" spans="1:29" ht="13.5" customHeight="1">
      <c r="A1211" s="6" t="s">
        <v>1285</v>
      </c>
      <c r="B1211" s="6" t="s">
        <v>531</v>
      </c>
      <c r="C1211" s="10">
        <v>103950.00000000001</v>
      </c>
      <c r="D1211" s="10"/>
      <c r="E1211" s="6"/>
      <c r="F1211" s="6"/>
      <c r="G1211" s="6"/>
      <c r="H1211" s="6"/>
      <c r="I1211" s="6"/>
      <c r="J1211" s="8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1"/>
      <c r="Z1211" s="1"/>
      <c r="AA1211" s="1"/>
      <c r="AB1211" s="1"/>
      <c r="AC1211" s="1"/>
    </row>
    <row r="1212" spans="1:29" ht="13.5" customHeight="1">
      <c r="A1212" s="6" t="s">
        <v>1286</v>
      </c>
      <c r="B1212" s="6" t="s">
        <v>533</v>
      </c>
      <c r="C1212" s="10">
        <v>107800.00000000001</v>
      </c>
      <c r="D1212" s="10"/>
      <c r="E1212" s="6"/>
      <c r="F1212" s="6"/>
      <c r="G1212" s="6"/>
      <c r="H1212" s="6"/>
      <c r="I1212" s="6"/>
      <c r="J1212" s="8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1"/>
      <c r="Z1212" s="1"/>
      <c r="AA1212" s="1"/>
      <c r="AB1212" s="1"/>
      <c r="AC1212" s="1"/>
    </row>
    <row r="1213" spans="1:29" ht="13.5" customHeight="1">
      <c r="A1213" s="6" t="s">
        <v>1287</v>
      </c>
      <c r="B1213" s="6" t="s">
        <v>535</v>
      </c>
      <c r="C1213" s="10">
        <v>111650.00000000001</v>
      </c>
      <c r="D1213" s="10"/>
      <c r="E1213" s="6"/>
      <c r="F1213" s="6"/>
      <c r="G1213" s="6"/>
      <c r="H1213" s="6"/>
      <c r="I1213" s="6"/>
      <c r="J1213" s="8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1"/>
      <c r="Z1213" s="1"/>
      <c r="AA1213" s="1"/>
      <c r="AB1213" s="1"/>
      <c r="AC1213" s="1"/>
    </row>
    <row r="1214" spans="1:29" ht="13.5" customHeight="1">
      <c r="A1214" s="6" t="s">
        <v>1288</v>
      </c>
      <c r="B1214" s="6" t="s">
        <v>537</v>
      </c>
      <c r="C1214" s="10">
        <v>115500.00000000001</v>
      </c>
      <c r="D1214" s="10"/>
      <c r="E1214" s="6"/>
      <c r="F1214" s="6"/>
      <c r="G1214" s="6"/>
      <c r="H1214" s="6"/>
      <c r="I1214" s="6"/>
      <c r="J1214" s="8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1"/>
      <c r="Z1214" s="1"/>
      <c r="AA1214" s="1"/>
      <c r="AB1214" s="1"/>
      <c r="AC1214" s="1"/>
    </row>
    <row r="1215" spans="1:29" ht="13.5" customHeight="1">
      <c r="A1215" s="6" t="s">
        <v>1289</v>
      </c>
      <c r="B1215" s="6" t="s">
        <v>539</v>
      </c>
      <c r="C1215" s="10">
        <v>119350.00000000001</v>
      </c>
      <c r="D1215" s="10"/>
      <c r="E1215" s="6"/>
      <c r="F1215" s="6"/>
      <c r="G1215" s="6"/>
      <c r="H1215" s="6"/>
      <c r="I1215" s="6"/>
      <c r="J1215" s="8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1"/>
      <c r="Z1215" s="1"/>
      <c r="AA1215" s="1"/>
      <c r="AB1215" s="1"/>
      <c r="AC1215" s="1"/>
    </row>
    <row r="1216" spans="1:29" ht="13.5" customHeight="1">
      <c r="A1216" s="6" t="s">
        <v>1290</v>
      </c>
      <c r="B1216" s="6" t="s">
        <v>541</v>
      </c>
      <c r="C1216" s="10">
        <v>123200</v>
      </c>
      <c r="D1216" s="10"/>
      <c r="E1216" s="6"/>
      <c r="F1216" s="6"/>
      <c r="G1216" s="6"/>
      <c r="H1216" s="6"/>
      <c r="I1216" s="6"/>
      <c r="J1216" s="8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1"/>
      <c r="Z1216" s="1"/>
      <c r="AA1216" s="1"/>
      <c r="AB1216" s="1"/>
      <c r="AC1216" s="1"/>
    </row>
    <row r="1217" spans="1:29" ht="13.5" customHeight="1">
      <c r="A1217" s="6" t="s">
        <v>1291</v>
      </c>
      <c r="B1217" s="6" t="s">
        <v>543</v>
      </c>
      <c r="C1217" s="10">
        <v>127050</v>
      </c>
      <c r="D1217" s="10"/>
      <c r="E1217" s="6"/>
      <c r="F1217" s="6"/>
      <c r="G1217" s="6"/>
      <c r="H1217" s="6"/>
      <c r="I1217" s="6"/>
      <c r="J1217" s="8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1"/>
      <c r="Z1217" s="1"/>
      <c r="AA1217" s="1"/>
      <c r="AB1217" s="1"/>
      <c r="AC1217" s="1"/>
    </row>
    <row r="1218" spans="1:29" ht="13.5" customHeight="1">
      <c r="A1218" s="6" t="s">
        <v>1292</v>
      </c>
      <c r="B1218" s="6" t="s">
        <v>545</v>
      </c>
      <c r="C1218" s="10">
        <v>130900</v>
      </c>
      <c r="D1218" s="10"/>
      <c r="E1218" s="6"/>
      <c r="F1218" s="6"/>
      <c r="G1218" s="6"/>
      <c r="H1218" s="6"/>
      <c r="I1218" s="6"/>
      <c r="J1218" s="8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1"/>
      <c r="Z1218" s="1"/>
      <c r="AA1218" s="1"/>
      <c r="AB1218" s="1"/>
      <c r="AC1218" s="1"/>
    </row>
    <row r="1219" spans="1:29" ht="13.5" customHeight="1">
      <c r="A1219" s="6" t="s">
        <v>1293</v>
      </c>
      <c r="B1219" s="6" t="s">
        <v>547</v>
      </c>
      <c r="C1219" s="10">
        <v>134750</v>
      </c>
      <c r="D1219" s="10"/>
      <c r="E1219" s="6"/>
      <c r="F1219" s="6"/>
      <c r="G1219" s="6"/>
      <c r="H1219" s="6"/>
      <c r="I1219" s="6"/>
      <c r="J1219" s="8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1"/>
      <c r="Z1219" s="1"/>
      <c r="AA1219" s="1"/>
      <c r="AB1219" s="1"/>
      <c r="AC1219" s="1"/>
    </row>
    <row r="1220" spans="1:29" ht="13.5" customHeight="1">
      <c r="A1220" s="6" t="s">
        <v>1294</v>
      </c>
      <c r="B1220" s="6" t="s">
        <v>549</v>
      </c>
      <c r="C1220" s="10">
        <v>138600</v>
      </c>
      <c r="D1220" s="10"/>
      <c r="E1220" s="6"/>
      <c r="F1220" s="6"/>
      <c r="G1220" s="6"/>
      <c r="H1220" s="6"/>
      <c r="I1220" s="6"/>
      <c r="J1220" s="8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1"/>
      <c r="Z1220" s="1"/>
      <c r="AA1220" s="1"/>
      <c r="AB1220" s="1"/>
      <c r="AC1220" s="1"/>
    </row>
    <row r="1221" spans="1:29" ht="13.5" customHeight="1">
      <c r="A1221" s="6" t="s">
        <v>1295</v>
      </c>
      <c r="B1221" s="6" t="s">
        <v>551</v>
      </c>
      <c r="C1221" s="10">
        <v>142450</v>
      </c>
      <c r="D1221" s="10"/>
      <c r="E1221" s="6"/>
      <c r="F1221" s="6"/>
      <c r="G1221" s="6"/>
      <c r="H1221" s="6"/>
      <c r="I1221" s="6"/>
      <c r="J1221" s="8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1"/>
      <c r="Z1221" s="1"/>
      <c r="AA1221" s="1"/>
      <c r="AB1221" s="1"/>
      <c r="AC1221" s="1"/>
    </row>
    <row r="1222" spans="1:29" ht="13.5" customHeight="1">
      <c r="A1222" s="6" t="s">
        <v>1296</v>
      </c>
      <c r="B1222" s="6" t="s">
        <v>553</v>
      </c>
      <c r="C1222" s="10">
        <v>146300</v>
      </c>
      <c r="D1222" s="10"/>
      <c r="E1222" s="6"/>
      <c r="F1222" s="6"/>
      <c r="G1222" s="6"/>
      <c r="H1222" s="6"/>
      <c r="I1222" s="6"/>
      <c r="J1222" s="8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1"/>
      <c r="Z1222" s="1"/>
      <c r="AA1222" s="1"/>
      <c r="AB1222" s="1"/>
      <c r="AC1222" s="1"/>
    </row>
    <row r="1223" spans="1:29" ht="13.5" customHeight="1">
      <c r="A1223" s="6" t="s">
        <v>1297</v>
      </c>
      <c r="B1223" s="6" t="s">
        <v>555</v>
      </c>
      <c r="C1223" s="10">
        <v>150150</v>
      </c>
      <c r="D1223" s="10"/>
      <c r="E1223" s="6"/>
      <c r="F1223" s="6"/>
      <c r="G1223" s="6"/>
      <c r="H1223" s="6"/>
      <c r="I1223" s="6"/>
      <c r="J1223" s="8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1"/>
      <c r="Z1223" s="1"/>
      <c r="AA1223" s="1"/>
      <c r="AB1223" s="1"/>
      <c r="AC1223" s="1"/>
    </row>
    <row r="1224" spans="1:29" ht="13.5" customHeight="1">
      <c r="A1224" s="6" t="s">
        <v>1298</v>
      </c>
      <c r="B1224" s="6" t="s">
        <v>557</v>
      </c>
      <c r="C1224" s="10">
        <v>154000</v>
      </c>
      <c r="D1224" s="10"/>
      <c r="E1224" s="6"/>
      <c r="F1224" s="6"/>
      <c r="G1224" s="6"/>
      <c r="H1224" s="6"/>
      <c r="I1224" s="6"/>
      <c r="J1224" s="8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1"/>
      <c r="Z1224" s="1"/>
      <c r="AA1224" s="1"/>
      <c r="AB1224" s="1"/>
      <c r="AC1224" s="1"/>
    </row>
    <row r="1225" spans="1:29" ht="13.5" customHeight="1">
      <c r="A1225" s="6" t="s">
        <v>1299</v>
      </c>
      <c r="B1225" s="6" t="s">
        <v>479</v>
      </c>
      <c r="C1225" s="10">
        <v>19800</v>
      </c>
      <c r="D1225" s="10"/>
      <c r="E1225" s="6"/>
      <c r="F1225" s="6"/>
      <c r="G1225" s="6"/>
      <c r="H1225" s="6"/>
      <c r="I1225" s="6"/>
      <c r="J1225" s="8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1"/>
      <c r="Z1225" s="1"/>
      <c r="AA1225" s="1"/>
      <c r="AB1225" s="1"/>
      <c r="AC1225" s="1"/>
    </row>
    <row r="1226" spans="1:29" ht="13.5" customHeight="1">
      <c r="A1226" s="6" t="s">
        <v>1300</v>
      </c>
      <c r="B1226" s="6" t="s">
        <v>481</v>
      </c>
      <c r="C1226" s="10">
        <v>19800</v>
      </c>
      <c r="D1226" s="10"/>
      <c r="E1226" s="6"/>
      <c r="F1226" s="6"/>
      <c r="G1226" s="6"/>
      <c r="H1226" s="6"/>
      <c r="I1226" s="6"/>
      <c r="J1226" s="8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1"/>
      <c r="Z1226" s="1"/>
      <c r="AA1226" s="1"/>
      <c r="AB1226" s="1"/>
      <c r="AC1226" s="1"/>
    </row>
    <row r="1227" spans="1:29" ht="13.5" customHeight="1">
      <c r="A1227" s="6" t="s">
        <v>1301</v>
      </c>
      <c r="B1227" s="6" t="s">
        <v>483</v>
      </c>
      <c r="C1227" s="10">
        <v>19800</v>
      </c>
      <c r="D1227" s="10"/>
      <c r="E1227" s="6"/>
      <c r="F1227" s="6"/>
      <c r="G1227" s="6"/>
      <c r="H1227" s="6"/>
      <c r="I1227" s="6"/>
      <c r="J1227" s="8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1"/>
      <c r="Z1227" s="1"/>
      <c r="AA1227" s="1"/>
      <c r="AB1227" s="1"/>
      <c r="AC1227" s="1"/>
    </row>
    <row r="1228" spans="1:29" ht="13.5" customHeight="1">
      <c r="A1228" s="6" t="s">
        <v>1302</v>
      </c>
      <c r="B1228" s="6" t="s">
        <v>485</v>
      </c>
      <c r="C1228" s="10">
        <v>19800</v>
      </c>
      <c r="D1228" s="10"/>
      <c r="E1228" s="6"/>
      <c r="F1228" s="6"/>
      <c r="G1228" s="6"/>
      <c r="H1228" s="6"/>
      <c r="I1228" s="6"/>
      <c r="J1228" s="8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1"/>
      <c r="Z1228" s="1"/>
      <c r="AA1228" s="1"/>
      <c r="AB1228" s="1"/>
      <c r="AC1228" s="1"/>
    </row>
    <row r="1229" spans="1:29" ht="13.5" customHeight="1">
      <c r="A1229" s="6" t="s">
        <v>1303</v>
      </c>
      <c r="B1229" s="6" t="s">
        <v>487</v>
      </c>
      <c r="C1229" s="10">
        <v>19800</v>
      </c>
      <c r="D1229" s="10"/>
      <c r="E1229" s="6"/>
      <c r="F1229" s="6"/>
      <c r="G1229" s="6"/>
      <c r="H1229" s="6"/>
      <c r="I1229" s="6"/>
      <c r="J1229" s="8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1"/>
      <c r="Z1229" s="1"/>
      <c r="AA1229" s="1"/>
      <c r="AB1229" s="1"/>
      <c r="AC1229" s="1"/>
    </row>
    <row r="1230" spans="1:29" ht="13.5" customHeight="1">
      <c r="A1230" s="6" t="s">
        <v>1304</v>
      </c>
      <c r="B1230" s="6" t="s">
        <v>489</v>
      </c>
      <c r="C1230" s="10">
        <v>23100.000000000004</v>
      </c>
      <c r="D1230" s="10"/>
      <c r="E1230" s="6"/>
      <c r="F1230" s="6"/>
      <c r="G1230" s="6"/>
      <c r="H1230" s="6"/>
      <c r="I1230" s="6"/>
      <c r="J1230" s="8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1"/>
      <c r="Z1230" s="1"/>
      <c r="AA1230" s="1"/>
      <c r="AB1230" s="1"/>
      <c r="AC1230" s="1"/>
    </row>
    <row r="1231" spans="1:29" ht="13.5" customHeight="1">
      <c r="A1231" s="6" t="s">
        <v>1305</v>
      </c>
      <c r="B1231" s="6" t="s">
        <v>491</v>
      </c>
      <c r="C1231" s="10">
        <v>26950.000000000004</v>
      </c>
      <c r="D1231" s="10"/>
      <c r="E1231" s="6"/>
      <c r="F1231" s="6"/>
      <c r="G1231" s="6"/>
      <c r="H1231" s="6"/>
      <c r="I1231" s="6"/>
      <c r="J1231" s="8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1"/>
      <c r="Z1231" s="1"/>
      <c r="AA1231" s="1"/>
      <c r="AB1231" s="1"/>
      <c r="AC1231" s="1"/>
    </row>
    <row r="1232" spans="1:29" ht="13.5" customHeight="1">
      <c r="A1232" s="6" t="s">
        <v>1306</v>
      </c>
      <c r="B1232" s="6" t="s">
        <v>493</v>
      </c>
      <c r="C1232" s="10">
        <v>30800</v>
      </c>
      <c r="D1232" s="10"/>
      <c r="E1232" s="6"/>
      <c r="F1232" s="6"/>
      <c r="G1232" s="6"/>
      <c r="H1232" s="6"/>
      <c r="I1232" s="6"/>
      <c r="J1232" s="8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1"/>
      <c r="Z1232" s="1"/>
      <c r="AA1232" s="1"/>
      <c r="AB1232" s="1"/>
      <c r="AC1232" s="1"/>
    </row>
    <row r="1233" spans="1:29" ht="13.5" customHeight="1">
      <c r="A1233" s="6" t="s">
        <v>1307</v>
      </c>
      <c r="B1233" s="6" t="s">
        <v>495</v>
      </c>
      <c r="C1233" s="10">
        <v>34650</v>
      </c>
      <c r="D1233" s="10"/>
      <c r="E1233" s="6"/>
      <c r="F1233" s="6"/>
      <c r="G1233" s="6"/>
      <c r="H1233" s="6"/>
      <c r="I1233" s="6"/>
      <c r="J1233" s="8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1"/>
      <c r="Z1233" s="1"/>
      <c r="AA1233" s="1"/>
      <c r="AB1233" s="1"/>
      <c r="AC1233" s="1"/>
    </row>
    <row r="1234" spans="1:29" ht="13.5" customHeight="1">
      <c r="A1234" s="6" t="s">
        <v>1308</v>
      </c>
      <c r="B1234" s="6" t="s">
        <v>497</v>
      </c>
      <c r="C1234" s="10">
        <v>38500</v>
      </c>
      <c r="D1234" s="10"/>
      <c r="E1234" s="6"/>
      <c r="F1234" s="6"/>
      <c r="G1234" s="6"/>
      <c r="H1234" s="6"/>
      <c r="I1234" s="6"/>
      <c r="J1234" s="8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1"/>
      <c r="Z1234" s="1"/>
      <c r="AA1234" s="1"/>
      <c r="AB1234" s="1"/>
      <c r="AC1234" s="1"/>
    </row>
    <row r="1235" spans="1:29" ht="13.5" customHeight="1">
      <c r="A1235" s="6" t="s">
        <v>1309</v>
      </c>
      <c r="B1235" s="6" t="s">
        <v>499</v>
      </c>
      <c r="C1235" s="10">
        <v>42350</v>
      </c>
      <c r="D1235" s="10"/>
      <c r="E1235" s="6"/>
      <c r="F1235" s="6"/>
      <c r="G1235" s="6"/>
      <c r="H1235" s="6"/>
      <c r="I1235" s="6"/>
      <c r="J1235" s="8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1"/>
      <c r="Z1235" s="1"/>
      <c r="AA1235" s="1"/>
      <c r="AB1235" s="1"/>
      <c r="AC1235" s="1"/>
    </row>
    <row r="1236" spans="1:29" ht="13.5" customHeight="1">
      <c r="A1236" s="6" t="s">
        <v>1310</v>
      </c>
      <c r="B1236" s="6" t="s">
        <v>501</v>
      </c>
      <c r="C1236" s="10">
        <v>46200.000000000007</v>
      </c>
      <c r="D1236" s="10"/>
      <c r="E1236" s="6"/>
      <c r="F1236" s="6"/>
      <c r="G1236" s="6"/>
      <c r="H1236" s="6"/>
      <c r="I1236" s="6"/>
      <c r="J1236" s="8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1"/>
      <c r="Z1236" s="1"/>
      <c r="AA1236" s="1"/>
      <c r="AB1236" s="1"/>
      <c r="AC1236" s="1"/>
    </row>
    <row r="1237" spans="1:29" ht="13.5" customHeight="1">
      <c r="A1237" s="6" t="s">
        <v>1311</v>
      </c>
      <c r="B1237" s="6" t="s">
        <v>503</v>
      </c>
      <c r="C1237" s="10">
        <v>50050.000000000007</v>
      </c>
      <c r="D1237" s="10"/>
      <c r="E1237" s="6"/>
      <c r="F1237" s="6"/>
      <c r="G1237" s="6"/>
      <c r="H1237" s="6"/>
      <c r="I1237" s="6"/>
      <c r="J1237" s="8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1"/>
      <c r="Z1237" s="1"/>
      <c r="AA1237" s="1"/>
      <c r="AB1237" s="1"/>
      <c r="AC1237" s="1"/>
    </row>
    <row r="1238" spans="1:29" ht="13.5" customHeight="1">
      <c r="A1238" s="6" t="s">
        <v>1312</v>
      </c>
      <c r="B1238" s="6" t="s">
        <v>505</v>
      </c>
      <c r="C1238" s="10">
        <v>53900.000000000007</v>
      </c>
      <c r="D1238" s="10"/>
      <c r="E1238" s="6"/>
      <c r="F1238" s="6"/>
      <c r="G1238" s="6"/>
      <c r="H1238" s="6"/>
      <c r="I1238" s="6"/>
      <c r="J1238" s="8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1"/>
      <c r="Z1238" s="1"/>
      <c r="AA1238" s="1"/>
      <c r="AB1238" s="1"/>
      <c r="AC1238" s="1"/>
    </row>
    <row r="1239" spans="1:29" ht="13.5" customHeight="1">
      <c r="A1239" s="6" t="s">
        <v>1313</v>
      </c>
      <c r="B1239" s="6" t="s">
        <v>507</v>
      </c>
      <c r="C1239" s="10">
        <v>57750.000000000007</v>
      </c>
      <c r="D1239" s="10"/>
      <c r="E1239" s="6"/>
      <c r="F1239" s="6"/>
      <c r="G1239" s="6"/>
      <c r="H1239" s="6"/>
      <c r="I1239" s="6"/>
      <c r="J1239" s="8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1"/>
      <c r="Z1239" s="1"/>
      <c r="AA1239" s="1"/>
      <c r="AB1239" s="1"/>
      <c r="AC1239" s="1"/>
    </row>
    <row r="1240" spans="1:29" ht="13.5" customHeight="1">
      <c r="A1240" s="6" t="s">
        <v>1314</v>
      </c>
      <c r="B1240" s="6" t="s">
        <v>509</v>
      </c>
      <c r="C1240" s="10">
        <v>61600</v>
      </c>
      <c r="D1240" s="10"/>
      <c r="E1240" s="6"/>
      <c r="F1240" s="6"/>
      <c r="G1240" s="6"/>
      <c r="H1240" s="6"/>
      <c r="I1240" s="6"/>
      <c r="J1240" s="8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1"/>
      <c r="Z1240" s="1"/>
      <c r="AA1240" s="1"/>
      <c r="AB1240" s="1"/>
      <c r="AC1240" s="1"/>
    </row>
    <row r="1241" spans="1:29" ht="13.5" customHeight="1">
      <c r="A1241" s="6" t="s">
        <v>1315</v>
      </c>
      <c r="B1241" s="6" t="s">
        <v>511</v>
      </c>
      <c r="C1241" s="10">
        <v>65450</v>
      </c>
      <c r="D1241" s="10"/>
      <c r="E1241" s="6"/>
      <c r="F1241" s="6"/>
      <c r="G1241" s="6"/>
      <c r="H1241" s="6"/>
      <c r="I1241" s="6"/>
      <c r="J1241" s="8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1"/>
      <c r="Z1241" s="1"/>
      <c r="AA1241" s="1"/>
      <c r="AB1241" s="1"/>
      <c r="AC1241" s="1"/>
    </row>
    <row r="1242" spans="1:29" ht="13.5" customHeight="1">
      <c r="A1242" s="6" t="s">
        <v>1316</v>
      </c>
      <c r="B1242" s="6" t="s">
        <v>513</v>
      </c>
      <c r="C1242" s="10">
        <v>69300</v>
      </c>
      <c r="D1242" s="10"/>
      <c r="E1242" s="6"/>
      <c r="F1242" s="6"/>
      <c r="G1242" s="6"/>
      <c r="H1242" s="6"/>
      <c r="I1242" s="6"/>
      <c r="J1242" s="8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1"/>
      <c r="Z1242" s="1"/>
      <c r="AA1242" s="1"/>
      <c r="AB1242" s="1"/>
      <c r="AC1242" s="1"/>
    </row>
    <row r="1243" spans="1:29" ht="13.5" customHeight="1">
      <c r="A1243" s="6" t="s">
        <v>1317</v>
      </c>
      <c r="B1243" s="6" t="s">
        <v>515</v>
      </c>
      <c r="C1243" s="10">
        <v>73150</v>
      </c>
      <c r="D1243" s="10"/>
      <c r="E1243" s="6"/>
      <c r="F1243" s="6"/>
      <c r="G1243" s="6"/>
      <c r="H1243" s="6"/>
      <c r="I1243" s="6"/>
      <c r="J1243" s="8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1"/>
      <c r="Z1243" s="1"/>
      <c r="AA1243" s="1"/>
      <c r="AB1243" s="1"/>
      <c r="AC1243" s="1"/>
    </row>
    <row r="1244" spans="1:29" ht="13.5" customHeight="1">
      <c r="A1244" s="6" t="s">
        <v>1318</v>
      </c>
      <c r="B1244" s="6" t="s">
        <v>517</v>
      </c>
      <c r="C1244" s="10">
        <v>77000</v>
      </c>
      <c r="D1244" s="10"/>
      <c r="E1244" s="6"/>
      <c r="F1244" s="6"/>
      <c r="G1244" s="6"/>
      <c r="H1244" s="6"/>
      <c r="I1244" s="6"/>
      <c r="J1244" s="8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1"/>
      <c r="Z1244" s="1"/>
      <c r="AA1244" s="1"/>
      <c r="AB1244" s="1"/>
      <c r="AC1244" s="1"/>
    </row>
    <row r="1245" spans="1:29" ht="13.5" customHeight="1">
      <c r="A1245" s="6" t="s">
        <v>1319</v>
      </c>
      <c r="B1245" s="6" t="s">
        <v>519</v>
      </c>
      <c r="C1245" s="10">
        <v>80850</v>
      </c>
      <c r="D1245" s="10"/>
      <c r="E1245" s="6"/>
      <c r="F1245" s="6"/>
      <c r="G1245" s="6"/>
      <c r="H1245" s="6"/>
      <c r="I1245" s="6"/>
      <c r="J1245" s="8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1"/>
      <c r="Z1245" s="1"/>
      <c r="AA1245" s="1"/>
      <c r="AB1245" s="1"/>
      <c r="AC1245" s="1"/>
    </row>
    <row r="1246" spans="1:29" ht="13.5" customHeight="1">
      <c r="A1246" s="6" t="s">
        <v>1320</v>
      </c>
      <c r="B1246" s="6" t="s">
        <v>521</v>
      </c>
      <c r="C1246" s="10">
        <v>84700</v>
      </c>
      <c r="D1246" s="10"/>
      <c r="E1246" s="6"/>
      <c r="F1246" s="6"/>
      <c r="G1246" s="6"/>
      <c r="H1246" s="6"/>
      <c r="I1246" s="6"/>
      <c r="J1246" s="8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1"/>
      <c r="Z1246" s="1"/>
      <c r="AA1246" s="1"/>
      <c r="AB1246" s="1"/>
      <c r="AC1246" s="1"/>
    </row>
    <row r="1247" spans="1:29" ht="13.5" customHeight="1">
      <c r="A1247" s="6" t="s">
        <v>1321</v>
      </c>
      <c r="B1247" s="6" t="s">
        <v>523</v>
      </c>
      <c r="C1247" s="10">
        <v>88550</v>
      </c>
      <c r="D1247" s="10"/>
      <c r="E1247" s="6"/>
      <c r="F1247" s="6"/>
      <c r="G1247" s="6"/>
      <c r="H1247" s="6"/>
      <c r="I1247" s="6"/>
      <c r="J1247" s="8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1"/>
      <c r="Z1247" s="1"/>
      <c r="AA1247" s="1"/>
      <c r="AB1247" s="1"/>
      <c r="AC1247" s="1"/>
    </row>
    <row r="1248" spans="1:29" ht="13.5" customHeight="1">
      <c r="A1248" s="6" t="s">
        <v>1322</v>
      </c>
      <c r="B1248" s="6" t="s">
        <v>525</v>
      </c>
      <c r="C1248" s="10">
        <v>92400.000000000015</v>
      </c>
      <c r="D1248" s="10"/>
      <c r="E1248" s="6"/>
      <c r="F1248" s="6"/>
      <c r="G1248" s="6"/>
      <c r="H1248" s="6"/>
      <c r="I1248" s="6"/>
      <c r="J1248" s="8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1"/>
      <c r="Z1248" s="1"/>
      <c r="AA1248" s="1"/>
      <c r="AB1248" s="1"/>
      <c r="AC1248" s="1"/>
    </row>
    <row r="1249" spans="1:29" ht="13.5" customHeight="1">
      <c r="A1249" s="6" t="s">
        <v>1323</v>
      </c>
      <c r="B1249" s="6" t="s">
        <v>527</v>
      </c>
      <c r="C1249" s="10">
        <v>96250.000000000015</v>
      </c>
      <c r="D1249" s="10"/>
      <c r="E1249" s="6"/>
      <c r="F1249" s="6"/>
      <c r="G1249" s="6"/>
      <c r="H1249" s="6"/>
      <c r="I1249" s="6"/>
      <c r="J1249" s="8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1"/>
      <c r="Z1249" s="1"/>
      <c r="AA1249" s="1"/>
      <c r="AB1249" s="1"/>
      <c r="AC1249" s="1"/>
    </row>
    <row r="1250" spans="1:29" ht="13.5" customHeight="1">
      <c r="A1250" s="6" t="s">
        <v>1324</v>
      </c>
      <c r="B1250" s="6" t="s">
        <v>529</v>
      </c>
      <c r="C1250" s="10">
        <v>100100.00000000001</v>
      </c>
      <c r="D1250" s="10"/>
      <c r="E1250" s="6"/>
      <c r="F1250" s="6"/>
      <c r="G1250" s="6"/>
      <c r="H1250" s="6"/>
      <c r="I1250" s="6"/>
      <c r="J1250" s="8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1"/>
      <c r="Z1250" s="1"/>
      <c r="AA1250" s="1"/>
      <c r="AB1250" s="1"/>
      <c r="AC1250" s="1"/>
    </row>
    <row r="1251" spans="1:29" ht="13.5" customHeight="1">
      <c r="A1251" s="6" t="s">
        <v>1325</v>
      </c>
      <c r="B1251" s="6" t="s">
        <v>531</v>
      </c>
      <c r="C1251" s="10">
        <v>103950.00000000001</v>
      </c>
      <c r="D1251" s="10"/>
      <c r="E1251" s="6"/>
      <c r="F1251" s="6"/>
      <c r="G1251" s="6"/>
      <c r="H1251" s="6"/>
      <c r="I1251" s="6"/>
      <c r="J1251" s="8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1"/>
      <c r="Z1251" s="1"/>
      <c r="AA1251" s="1"/>
      <c r="AB1251" s="1"/>
      <c r="AC1251" s="1"/>
    </row>
    <row r="1252" spans="1:29" ht="13.5" customHeight="1">
      <c r="A1252" s="6" t="s">
        <v>1326</v>
      </c>
      <c r="B1252" s="6" t="s">
        <v>533</v>
      </c>
      <c r="C1252" s="10">
        <v>107800.00000000001</v>
      </c>
      <c r="D1252" s="10"/>
      <c r="E1252" s="6"/>
      <c r="F1252" s="6"/>
      <c r="G1252" s="6"/>
      <c r="H1252" s="6"/>
      <c r="I1252" s="6"/>
      <c r="J1252" s="8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1"/>
      <c r="Z1252" s="1"/>
      <c r="AA1252" s="1"/>
      <c r="AB1252" s="1"/>
      <c r="AC1252" s="1"/>
    </row>
    <row r="1253" spans="1:29" ht="13.5" customHeight="1">
      <c r="A1253" s="6" t="s">
        <v>1327</v>
      </c>
      <c r="B1253" s="6" t="s">
        <v>535</v>
      </c>
      <c r="C1253" s="10">
        <v>111650.00000000001</v>
      </c>
      <c r="D1253" s="10"/>
      <c r="E1253" s="6"/>
      <c r="F1253" s="6"/>
      <c r="G1253" s="6"/>
      <c r="H1253" s="6"/>
      <c r="I1253" s="6"/>
      <c r="J1253" s="8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1"/>
      <c r="Z1253" s="1"/>
      <c r="AA1253" s="1"/>
      <c r="AB1253" s="1"/>
      <c r="AC1253" s="1"/>
    </row>
    <row r="1254" spans="1:29" ht="13.5" customHeight="1">
      <c r="A1254" s="6" t="s">
        <v>1328</v>
      </c>
      <c r="B1254" s="6" t="s">
        <v>537</v>
      </c>
      <c r="C1254" s="10">
        <v>115500.00000000001</v>
      </c>
      <c r="D1254" s="10"/>
      <c r="E1254" s="6"/>
      <c r="F1254" s="6"/>
      <c r="G1254" s="6"/>
      <c r="H1254" s="6"/>
      <c r="I1254" s="6"/>
      <c r="J1254" s="8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1"/>
      <c r="Z1254" s="1"/>
      <c r="AA1254" s="1"/>
      <c r="AB1254" s="1"/>
      <c r="AC1254" s="1"/>
    </row>
    <row r="1255" spans="1:29" ht="13.5" customHeight="1">
      <c r="A1255" s="6" t="s">
        <v>1329</v>
      </c>
      <c r="B1255" s="6" t="s">
        <v>539</v>
      </c>
      <c r="C1255" s="10">
        <v>119350.00000000001</v>
      </c>
      <c r="D1255" s="10"/>
      <c r="E1255" s="6"/>
      <c r="F1255" s="6"/>
      <c r="G1255" s="6"/>
      <c r="H1255" s="6"/>
      <c r="I1255" s="6"/>
      <c r="J1255" s="8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1"/>
      <c r="Z1255" s="1"/>
      <c r="AA1255" s="1"/>
      <c r="AB1255" s="1"/>
      <c r="AC1255" s="1"/>
    </row>
    <row r="1256" spans="1:29" ht="13.5" customHeight="1">
      <c r="A1256" s="6" t="s">
        <v>1330</v>
      </c>
      <c r="B1256" s="6" t="s">
        <v>541</v>
      </c>
      <c r="C1256" s="10">
        <v>123200</v>
      </c>
      <c r="D1256" s="10"/>
      <c r="E1256" s="6"/>
      <c r="F1256" s="6"/>
      <c r="G1256" s="6"/>
      <c r="H1256" s="6"/>
      <c r="I1256" s="6"/>
      <c r="J1256" s="8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1"/>
      <c r="Z1256" s="1"/>
      <c r="AA1256" s="1"/>
      <c r="AB1256" s="1"/>
      <c r="AC1256" s="1"/>
    </row>
    <row r="1257" spans="1:29" ht="13.5" customHeight="1">
      <c r="A1257" s="6" t="s">
        <v>1331</v>
      </c>
      <c r="B1257" s="6" t="s">
        <v>543</v>
      </c>
      <c r="C1257" s="10">
        <v>127050</v>
      </c>
      <c r="D1257" s="10"/>
      <c r="E1257" s="6"/>
      <c r="F1257" s="6"/>
      <c r="G1257" s="6"/>
      <c r="H1257" s="6"/>
      <c r="I1257" s="6"/>
      <c r="J1257" s="8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1"/>
      <c r="Z1257" s="1"/>
      <c r="AA1257" s="1"/>
      <c r="AB1257" s="1"/>
      <c r="AC1257" s="1"/>
    </row>
    <row r="1258" spans="1:29" ht="13.5" customHeight="1">
      <c r="A1258" s="6" t="s">
        <v>1332</v>
      </c>
      <c r="B1258" s="6" t="s">
        <v>545</v>
      </c>
      <c r="C1258" s="10">
        <v>130900</v>
      </c>
      <c r="D1258" s="10"/>
      <c r="E1258" s="6"/>
      <c r="F1258" s="6"/>
      <c r="G1258" s="6"/>
      <c r="H1258" s="6"/>
      <c r="I1258" s="6"/>
      <c r="J1258" s="8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1"/>
      <c r="Z1258" s="1"/>
      <c r="AA1258" s="1"/>
      <c r="AB1258" s="1"/>
      <c r="AC1258" s="1"/>
    </row>
    <row r="1259" spans="1:29" ht="13.5" customHeight="1">
      <c r="A1259" s="6" t="s">
        <v>1333</v>
      </c>
      <c r="B1259" s="6" t="s">
        <v>547</v>
      </c>
      <c r="C1259" s="10">
        <v>134750</v>
      </c>
      <c r="D1259" s="10"/>
      <c r="E1259" s="6"/>
      <c r="F1259" s="6"/>
      <c r="G1259" s="6"/>
      <c r="H1259" s="6"/>
      <c r="I1259" s="6"/>
      <c r="J1259" s="8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1"/>
      <c r="Z1259" s="1"/>
      <c r="AA1259" s="1"/>
      <c r="AB1259" s="1"/>
      <c r="AC1259" s="1"/>
    </row>
    <row r="1260" spans="1:29" ht="13.5" customHeight="1">
      <c r="A1260" s="6" t="s">
        <v>1334</v>
      </c>
      <c r="B1260" s="6" t="s">
        <v>549</v>
      </c>
      <c r="C1260" s="10">
        <v>138600</v>
      </c>
      <c r="D1260" s="10"/>
      <c r="E1260" s="6"/>
      <c r="F1260" s="6"/>
      <c r="G1260" s="6"/>
      <c r="H1260" s="6"/>
      <c r="I1260" s="6"/>
      <c r="J1260" s="8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1"/>
      <c r="Z1260" s="1"/>
      <c r="AA1260" s="1"/>
      <c r="AB1260" s="1"/>
      <c r="AC1260" s="1"/>
    </row>
    <row r="1261" spans="1:29" ht="13.5" customHeight="1">
      <c r="A1261" s="6" t="s">
        <v>1335</v>
      </c>
      <c r="B1261" s="6" t="s">
        <v>551</v>
      </c>
      <c r="C1261" s="10">
        <v>142450</v>
      </c>
      <c r="D1261" s="10"/>
      <c r="E1261" s="6"/>
      <c r="F1261" s="6"/>
      <c r="G1261" s="6"/>
      <c r="H1261" s="6"/>
      <c r="I1261" s="6"/>
      <c r="J1261" s="8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1"/>
      <c r="Z1261" s="1"/>
      <c r="AA1261" s="1"/>
      <c r="AB1261" s="1"/>
      <c r="AC1261" s="1"/>
    </row>
    <row r="1262" spans="1:29" ht="13.5" customHeight="1">
      <c r="A1262" s="6" t="s">
        <v>1336</v>
      </c>
      <c r="B1262" s="6" t="s">
        <v>553</v>
      </c>
      <c r="C1262" s="10">
        <v>146300</v>
      </c>
      <c r="D1262" s="10"/>
      <c r="E1262" s="6"/>
      <c r="F1262" s="6"/>
      <c r="G1262" s="6"/>
      <c r="H1262" s="6"/>
      <c r="I1262" s="6"/>
      <c r="J1262" s="8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1"/>
      <c r="Z1262" s="1"/>
      <c r="AA1262" s="1"/>
      <c r="AB1262" s="1"/>
      <c r="AC1262" s="1"/>
    </row>
    <row r="1263" spans="1:29" ht="13.5" customHeight="1">
      <c r="A1263" s="6" t="s">
        <v>1337</v>
      </c>
      <c r="B1263" s="6" t="s">
        <v>555</v>
      </c>
      <c r="C1263" s="10">
        <v>150150</v>
      </c>
      <c r="D1263" s="10"/>
      <c r="E1263" s="6"/>
      <c r="F1263" s="6"/>
      <c r="G1263" s="6"/>
      <c r="H1263" s="6"/>
      <c r="I1263" s="6"/>
      <c r="J1263" s="8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1"/>
      <c r="Z1263" s="1"/>
      <c r="AA1263" s="1"/>
      <c r="AB1263" s="1"/>
      <c r="AC1263" s="1"/>
    </row>
    <row r="1264" spans="1:29" ht="13.5" customHeight="1">
      <c r="A1264" s="6" t="s">
        <v>1338</v>
      </c>
      <c r="B1264" s="6" t="s">
        <v>557</v>
      </c>
      <c r="C1264" s="10">
        <v>154000</v>
      </c>
      <c r="D1264" s="10"/>
      <c r="E1264" s="6"/>
      <c r="F1264" s="6"/>
      <c r="G1264" s="6"/>
      <c r="H1264" s="6"/>
      <c r="I1264" s="6"/>
      <c r="J1264" s="8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1"/>
      <c r="Z1264" s="1"/>
      <c r="AA1264" s="1"/>
      <c r="AB1264" s="1"/>
      <c r="AC1264" s="1"/>
    </row>
    <row r="1265" spans="1:29" ht="13.5" customHeight="1">
      <c r="A1265" s="6" t="s">
        <v>1339</v>
      </c>
      <c r="B1265" s="6" t="s">
        <v>479</v>
      </c>
      <c r="C1265" s="10">
        <v>19800</v>
      </c>
      <c r="D1265" s="10"/>
      <c r="E1265" s="6"/>
      <c r="F1265" s="6"/>
      <c r="G1265" s="6"/>
      <c r="H1265" s="6"/>
      <c r="I1265" s="6"/>
      <c r="J1265" s="8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1"/>
      <c r="Z1265" s="1"/>
      <c r="AA1265" s="1"/>
      <c r="AB1265" s="1"/>
      <c r="AC1265" s="1"/>
    </row>
    <row r="1266" spans="1:29" ht="13.5" customHeight="1">
      <c r="A1266" s="6" t="s">
        <v>1340</v>
      </c>
      <c r="B1266" s="6" t="s">
        <v>481</v>
      </c>
      <c r="C1266" s="10">
        <v>19800</v>
      </c>
      <c r="D1266" s="10"/>
      <c r="E1266" s="6"/>
      <c r="F1266" s="6"/>
      <c r="G1266" s="6"/>
      <c r="H1266" s="6"/>
      <c r="I1266" s="6"/>
      <c r="J1266" s="8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1"/>
      <c r="Z1266" s="1"/>
      <c r="AA1266" s="1"/>
      <c r="AB1266" s="1"/>
      <c r="AC1266" s="1"/>
    </row>
    <row r="1267" spans="1:29" ht="13.5" customHeight="1">
      <c r="A1267" s="6" t="s">
        <v>1341</v>
      </c>
      <c r="B1267" s="6" t="s">
        <v>483</v>
      </c>
      <c r="C1267" s="10">
        <v>19800</v>
      </c>
      <c r="D1267" s="10"/>
      <c r="E1267" s="6"/>
      <c r="F1267" s="6"/>
      <c r="G1267" s="6"/>
      <c r="H1267" s="6"/>
      <c r="I1267" s="6"/>
      <c r="J1267" s="8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1"/>
      <c r="Z1267" s="1"/>
      <c r="AA1267" s="1"/>
      <c r="AB1267" s="1"/>
      <c r="AC1267" s="1"/>
    </row>
    <row r="1268" spans="1:29" ht="13.5" customHeight="1">
      <c r="A1268" s="6" t="s">
        <v>1342</v>
      </c>
      <c r="B1268" s="6" t="s">
        <v>485</v>
      </c>
      <c r="C1268" s="10">
        <v>19800</v>
      </c>
      <c r="D1268" s="10"/>
      <c r="E1268" s="6"/>
      <c r="F1268" s="6"/>
      <c r="G1268" s="6"/>
      <c r="H1268" s="6"/>
      <c r="I1268" s="6"/>
      <c r="J1268" s="8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1"/>
      <c r="Z1268" s="1"/>
      <c r="AA1268" s="1"/>
      <c r="AB1268" s="1"/>
      <c r="AC1268" s="1"/>
    </row>
    <row r="1269" spans="1:29" ht="13.5" customHeight="1">
      <c r="A1269" s="6" t="s">
        <v>1343</v>
      </c>
      <c r="B1269" s="6" t="s">
        <v>487</v>
      </c>
      <c r="C1269" s="10">
        <v>19800</v>
      </c>
      <c r="D1269" s="10"/>
      <c r="E1269" s="6"/>
      <c r="F1269" s="6"/>
      <c r="G1269" s="6"/>
      <c r="H1269" s="6"/>
      <c r="I1269" s="6"/>
      <c r="J1269" s="8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1"/>
      <c r="Z1269" s="1"/>
      <c r="AA1269" s="1"/>
      <c r="AB1269" s="1"/>
      <c r="AC1269" s="1"/>
    </row>
    <row r="1270" spans="1:29" ht="13.5" customHeight="1">
      <c r="A1270" s="6" t="s">
        <v>1344</v>
      </c>
      <c r="B1270" s="6" t="s">
        <v>489</v>
      </c>
      <c r="C1270" s="10">
        <v>23100.000000000004</v>
      </c>
      <c r="D1270" s="10"/>
      <c r="E1270" s="6"/>
      <c r="F1270" s="6"/>
      <c r="G1270" s="6"/>
      <c r="H1270" s="6"/>
      <c r="I1270" s="6"/>
      <c r="J1270" s="8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1"/>
      <c r="Z1270" s="1"/>
      <c r="AA1270" s="1"/>
      <c r="AB1270" s="1"/>
      <c r="AC1270" s="1"/>
    </row>
    <row r="1271" spans="1:29" ht="13.5" customHeight="1">
      <c r="A1271" s="6" t="s">
        <v>1345</v>
      </c>
      <c r="B1271" s="6" t="s">
        <v>491</v>
      </c>
      <c r="C1271" s="10">
        <v>26950.000000000004</v>
      </c>
      <c r="D1271" s="10"/>
      <c r="E1271" s="6"/>
      <c r="F1271" s="6"/>
      <c r="G1271" s="6"/>
      <c r="H1271" s="6"/>
      <c r="I1271" s="6"/>
      <c r="J1271" s="8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1"/>
      <c r="Z1271" s="1"/>
      <c r="AA1271" s="1"/>
      <c r="AB1271" s="1"/>
      <c r="AC1271" s="1"/>
    </row>
    <row r="1272" spans="1:29" ht="13.5" customHeight="1">
      <c r="A1272" s="6" t="s">
        <v>1346</v>
      </c>
      <c r="B1272" s="6" t="s">
        <v>493</v>
      </c>
      <c r="C1272" s="10">
        <v>30800</v>
      </c>
      <c r="D1272" s="10"/>
      <c r="E1272" s="6"/>
      <c r="F1272" s="6"/>
      <c r="G1272" s="6"/>
      <c r="H1272" s="6"/>
      <c r="I1272" s="6"/>
      <c r="J1272" s="8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1"/>
      <c r="Z1272" s="1"/>
      <c r="AA1272" s="1"/>
      <c r="AB1272" s="1"/>
      <c r="AC1272" s="1"/>
    </row>
    <row r="1273" spans="1:29" ht="13.5" customHeight="1">
      <c r="A1273" s="6" t="s">
        <v>1347</v>
      </c>
      <c r="B1273" s="6" t="s">
        <v>495</v>
      </c>
      <c r="C1273" s="10">
        <v>34650</v>
      </c>
      <c r="D1273" s="10"/>
      <c r="E1273" s="6"/>
      <c r="F1273" s="6"/>
      <c r="G1273" s="6"/>
      <c r="H1273" s="6"/>
      <c r="I1273" s="6"/>
      <c r="J1273" s="8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1"/>
      <c r="Z1273" s="1"/>
      <c r="AA1273" s="1"/>
      <c r="AB1273" s="1"/>
      <c r="AC1273" s="1"/>
    </row>
    <row r="1274" spans="1:29" ht="13.5" customHeight="1">
      <c r="A1274" s="6" t="s">
        <v>1348</v>
      </c>
      <c r="B1274" s="6" t="s">
        <v>497</v>
      </c>
      <c r="C1274" s="10">
        <v>38500</v>
      </c>
      <c r="D1274" s="10"/>
      <c r="E1274" s="6"/>
      <c r="F1274" s="6"/>
      <c r="G1274" s="6"/>
      <c r="H1274" s="6"/>
      <c r="I1274" s="6"/>
      <c r="J1274" s="8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1"/>
      <c r="Z1274" s="1"/>
      <c r="AA1274" s="1"/>
      <c r="AB1274" s="1"/>
      <c r="AC1274" s="1"/>
    </row>
    <row r="1275" spans="1:29" ht="13.5" customHeight="1">
      <c r="A1275" s="6" t="s">
        <v>1349</v>
      </c>
      <c r="B1275" s="6" t="s">
        <v>499</v>
      </c>
      <c r="C1275" s="10">
        <v>42350</v>
      </c>
      <c r="D1275" s="10"/>
      <c r="E1275" s="6"/>
      <c r="F1275" s="6"/>
      <c r="G1275" s="6"/>
      <c r="H1275" s="6"/>
      <c r="I1275" s="6"/>
      <c r="J1275" s="8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1"/>
      <c r="Z1275" s="1"/>
      <c r="AA1275" s="1"/>
      <c r="AB1275" s="1"/>
      <c r="AC1275" s="1"/>
    </row>
    <row r="1276" spans="1:29" ht="13.5" customHeight="1">
      <c r="A1276" s="6" t="s">
        <v>1350</v>
      </c>
      <c r="B1276" s="6" t="s">
        <v>501</v>
      </c>
      <c r="C1276" s="10">
        <v>46200.000000000007</v>
      </c>
      <c r="D1276" s="10"/>
      <c r="E1276" s="6"/>
      <c r="F1276" s="6"/>
      <c r="G1276" s="6"/>
      <c r="H1276" s="6"/>
      <c r="I1276" s="6"/>
      <c r="J1276" s="8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1"/>
      <c r="Z1276" s="1"/>
      <c r="AA1276" s="1"/>
      <c r="AB1276" s="1"/>
      <c r="AC1276" s="1"/>
    </row>
    <row r="1277" spans="1:29" ht="13.5" customHeight="1">
      <c r="A1277" s="6" t="s">
        <v>1351</v>
      </c>
      <c r="B1277" s="6" t="s">
        <v>503</v>
      </c>
      <c r="C1277" s="10">
        <v>50050.000000000007</v>
      </c>
      <c r="D1277" s="10"/>
      <c r="E1277" s="6"/>
      <c r="F1277" s="6"/>
      <c r="G1277" s="6"/>
      <c r="H1277" s="6"/>
      <c r="I1277" s="6"/>
      <c r="J1277" s="8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1"/>
      <c r="Z1277" s="1"/>
      <c r="AA1277" s="1"/>
      <c r="AB1277" s="1"/>
      <c r="AC1277" s="1"/>
    </row>
    <row r="1278" spans="1:29" ht="13.5" customHeight="1">
      <c r="A1278" s="6" t="s">
        <v>1352</v>
      </c>
      <c r="B1278" s="6" t="s">
        <v>505</v>
      </c>
      <c r="C1278" s="10">
        <v>53900.000000000007</v>
      </c>
      <c r="D1278" s="10"/>
      <c r="E1278" s="6"/>
      <c r="F1278" s="6"/>
      <c r="G1278" s="6"/>
      <c r="H1278" s="6"/>
      <c r="I1278" s="6"/>
      <c r="J1278" s="8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1"/>
      <c r="Z1278" s="1"/>
      <c r="AA1278" s="1"/>
      <c r="AB1278" s="1"/>
      <c r="AC1278" s="1"/>
    </row>
    <row r="1279" spans="1:29" ht="13.5" customHeight="1">
      <c r="A1279" s="6" t="s">
        <v>1353</v>
      </c>
      <c r="B1279" s="6" t="s">
        <v>507</v>
      </c>
      <c r="C1279" s="10">
        <v>57750.000000000007</v>
      </c>
      <c r="D1279" s="10"/>
      <c r="E1279" s="6"/>
      <c r="F1279" s="6"/>
      <c r="G1279" s="6"/>
      <c r="H1279" s="6"/>
      <c r="I1279" s="6"/>
      <c r="J1279" s="8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1"/>
      <c r="Z1279" s="1"/>
      <c r="AA1279" s="1"/>
      <c r="AB1279" s="1"/>
      <c r="AC1279" s="1"/>
    </row>
    <row r="1280" spans="1:29" ht="13.5" customHeight="1">
      <c r="A1280" s="6" t="s">
        <v>1354</v>
      </c>
      <c r="B1280" s="6" t="s">
        <v>509</v>
      </c>
      <c r="C1280" s="10">
        <v>61600</v>
      </c>
      <c r="D1280" s="10"/>
      <c r="E1280" s="6"/>
      <c r="F1280" s="6"/>
      <c r="G1280" s="6"/>
      <c r="H1280" s="6"/>
      <c r="I1280" s="6"/>
      <c r="J1280" s="8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1"/>
      <c r="Z1280" s="1"/>
      <c r="AA1280" s="1"/>
      <c r="AB1280" s="1"/>
      <c r="AC1280" s="1"/>
    </row>
    <row r="1281" spans="1:29" ht="13.5" customHeight="1">
      <c r="A1281" s="6" t="s">
        <v>1355</v>
      </c>
      <c r="B1281" s="6" t="s">
        <v>511</v>
      </c>
      <c r="C1281" s="10">
        <v>65450</v>
      </c>
      <c r="D1281" s="10"/>
      <c r="E1281" s="6"/>
      <c r="F1281" s="6"/>
      <c r="G1281" s="6"/>
      <c r="H1281" s="6"/>
      <c r="I1281" s="6"/>
      <c r="J1281" s="8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1"/>
      <c r="Z1281" s="1"/>
      <c r="AA1281" s="1"/>
      <c r="AB1281" s="1"/>
      <c r="AC1281" s="1"/>
    </row>
    <row r="1282" spans="1:29" ht="13.5" customHeight="1">
      <c r="A1282" s="6" t="s">
        <v>1356</v>
      </c>
      <c r="B1282" s="6" t="s">
        <v>513</v>
      </c>
      <c r="C1282" s="10">
        <v>69300</v>
      </c>
      <c r="D1282" s="10"/>
      <c r="E1282" s="6"/>
      <c r="F1282" s="6"/>
      <c r="G1282" s="6"/>
      <c r="H1282" s="6"/>
      <c r="I1282" s="6"/>
      <c r="J1282" s="8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1"/>
      <c r="Z1282" s="1"/>
      <c r="AA1282" s="1"/>
      <c r="AB1282" s="1"/>
      <c r="AC1282" s="1"/>
    </row>
    <row r="1283" spans="1:29" ht="13.5" customHeight="1">
      <c r="A1283" s="6" t="s">
        <v>1357</v>
      </c>
      <c r="B1283" s="6" t="s">
        <v>515</v>
      </c>
      <c r="C1283" s="10">
        <v>73150</v>
      </c>
      <c r="D1283" s="10"/>
      <c r="E1283" s="6"/>
      <c r="F1283" s="6"/>
      <c r="G1283" s="6"/>
      <c r="H1283" s="6"/>
      <c r="I1283" s="6"/>
      <c r="J1283" s="8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1"/>
      <c r="Z1283" s="1"/>
      <c r="AA1283" s="1"/>
      <c r="AB1283" s="1"/>
      <c r="AC1283" s="1"/>
    </row>
    <row r="1284" spans="1:29" ht="13.5" customHeight="1">
      <c r="A1284" s="6" t="s">
        <v>1358</v>
      </c>
      <c r="B1284" s="6" t="s">
        <v>517</v>
      </c>
      <c r="C1284" s="10">
        <v>77000</v>
      </c>
      <c r="D1284" s="10"/>
      <c r="E1284" s="6"/>
      <c r="F1284" s="6"/>
      <c r="G1284" s="6"/>
      <c r="H1284" s="6"/>
      <c r="I1284" s="6"/>
      <c r="J1284" s="8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1"/>
      <c r="Z1284" s="1"/>
      <c r="AA1284" s="1"/>
      <c r="AB1284" s="1"/>
      <c r="AC1284" s="1"/>
    </row>
    <row r="1285" spans="1:29" ht="13.5" customHeight="1">
      <c r="A1285" s="6" t="s">
        <v>1359</v>
      </c>
      <c r="B1285" s="6" t="s">
        <v>519</v>
      </c>
      <c r="C1285" s="10">
        <v>80850</v>
      </c>
      <c r="D1285" s="10"/>
      <c r="E1285" s="6"/>
      <c r="F1285" s="6"/>
      <c r="G1285" s="6"/>
      <c r="H1285" s="6"/>
      <c r="I1285" s="6"/>
      <c r="J1285" s="8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1"/>
      <c r="Z1285" s="1"/>
      <c r="AA1285" s="1"/>
      <c r="AB1285" s="1"/>
      <c r="AC1285" s="1"/>
    </row>
    <row r="1286" spans="1:29" ht="13.5" customHeight="1">
      <c r="A1286" s="6" t="s">
        <v>1360</v>
      </c>
      <c r="B1286" s="6" t="s">
        <v>521</v>
      </c>
      <c r="C1286" s="10">
        <v>84700</v>
      </c>
      <c r="D1286" s="10"/>
      <c r="E1286" s="6"/>
      <c r="F1286" s="6"/>
      <c r="G1286" s="6"/>
      <c r="H1286" s="6"/>
      <c r="I1286" s="6"/>
      <c r="J1286" s="8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1"/>
      <c r="Z1286" s="1"/>
      <c r="AA1286" s="1"/>
      <c r="AB1286" s="1"/>
      <c r="AC1286" s="1"/>
    </row>
    <row r="1287" spans="1:29" ht="13.5" customHeight="1">
      <c r="A1287" s="6" t="s">
        <v>1361</v>
      </c>
      <c r="B1287" s="6" t="s">
        <v>523</v>
      </c>
      <c r="C1287" s="10">
        <v>88550</v>
      </c>
      <c r="D1287" s="10"/>
      <c r="E1287" s="6"/>
      <c r="F1287" s="6"/>
      <c r="G1287" s="6"/>
      <c r="H1287" s="6"/>
      <c r="I1287" s="6"/>
      <c r="J1287" s="8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1"/>
      <c r="Z1287" s="1"/>
      <c r="AA1287" s="1"/>
      <c r="AB1287" s="1"/>
      <c r="AC1287" s="1"/>
    </row>
    <row r="1288" spans="1:29" ht="13.5" customHeight="1">
      <c r="A1288" s="6" t="s">
        <v>1362</v>
      </c>
      <c r="B1288" s="6" t="s">
        <v>525</v>
      </c>
      <c r="C1288" s="10">
        <v>92400.000000000015</v>
      </c>
      <c r="D1288" s="10"/>
      <c r="E1288" s="6"/>
      <c r="F1288" s="6"/>
      <c r="G1288" s="6"/>
      <c r="H1288" s="6"/>
      <c r="I1288" s="6"/>
      <c r="J1288" s="8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1"/>
      <c r="Z1288" s="1"/>
      <c r="AA1288" s="1"/>
      <c r="AB1288" s="1"/>
      <c r="AC1288" s="1"/>
    </row>
    <row r="1289" spans="1:29" ht="13.5" customHeight="1">
      <c r="A1289" s="6" t="s">
        <v>1363</v>
      </c>
      <c r="B1289" s="6" t="s">
        <v>527</v>
      </c>
      <c r="C1289" s="10">
        <v>96250.000000000015</v>
      </c>
      <c r="D1289" s="10"/>
      <c r="E1289" s="6"/>
      <c r="F1289" s="6"/>
      <c r="G1289" s="6"/>
      <c r="H1289" s="6"/>
      <c r="I1289" s="6"/>
      <c r="J1289" s="8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1"/>
      <c r="Z1289" s="1"/>
      <c r="AA1289" s="1"/>
      <c r="AB1289" s="1"/>
      <c r="AC1289" s="1"/>
    </row>
    <row r="1290" spans="1:29" ht="13.5" customHeight="1">
      <c r="A1290" s="6" t="s">
        <v>1364</v>
      </c>
      <c r="B1290" s="6" t="s">
        <v>529</v>
      </c>
      <c r="C1290" s="10">
        <v>100100.00000000001</v>
      </c>
      <c r="D1290" s="10"/>
      <c r="E1290" s="6"/>
      <c r="F1290" s="6"/>
      <c r="G1290" s="6"/>
      <c r="H1290" s="6"/>
      <c r="I1290" s="6"/>
      <c r="J1290" s="8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1"/>
      <c r="Z1290" s="1"/>
      <c r="AA1290" s="1"/>
      <c r="AB1290" s="1"/>
      <c r="AC1290" s="1"/>
    </row>
    <row r="1291" spans="1:29" ht="13.5" customHeight="1">
      <c r="A1291" s="6" t="s">
        <v>1365</v>
      </c>
      <c r="B1291" s="6" t="s">
        <v>531</v>
      </c>
      <c r="C1291" s="10">
        <v>103950.00000000001</v>
      </c>
      <c r="D1291" s="10"/>
      <c r="E1291" s="6"/>
      <c r="F1291" s="6"/>
      <c r="G1291" s="6"/>
      <c r="H1291" s="6"/>
      <c r="I1291" s="6"/>
      <c r="J1291" s="8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1"/>
      <c r="Z1291" s="1"/>
      <c r="AA1291" s="1"/>
      <c r="AB1291" s="1"/>
      <c r="AC1291" s="1"/>
    </row>
    <row r="1292" spans="1:29" ht="13.5" customHeight="1">
      <c r="A1292" s="6" t="s">
        <v>1366</v>
      </c>
      <c r="B1292" s="6" t="s">
        <v>533</v>
      </c>
      <c r="C1292" s="10">
        <v>107800.00000000001</v>
      </c>
      <c r="D1292" s="10"/>
      <c r="E1292" s="6"/>
      <c r="F1292" s="6"/>
      <c r="G1292" s="6"/>
      <c r="H1292" s="6"/>
      <c r="I1292" s="6"/>
      <c r="J1292" s="8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1"/>
      <c r="Z1292" s="1"/>
      <c r="AA1292" s="1"/>
      <c r="AB1292" s="1"/>
      <c r="AC1292" s="1"/>
    </row>
    <row r="1293" spans="1:29" ht="13.5" customHeight="1">
      <c r="A1293" s="6" t="s">
        <v>1367</v>
      </c>
      <c r="B1293" s="6" t="s">
        <v>535</v>
      </c>
      <c r="C1293" s="10">
        <v>111650.00000000001</v>
      </c>
      <c r="D1293" s="10"/>
      <c r="E1293" s="6"/>
      <c r="F1293" s="6"/>
      <c r="G1293" s="6"/>
      <c r="H1293" s="6"/>
      <c r="I1293" s="6"/>
      <c r="J1293" s="8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1"/>
      <c r="Z1293" s="1"/>
      <c r="AA1293" s="1"/>
      <c r="AB1293" s="1"/>
      <c r="AC1293" s="1"/>
    </row>
    <row r="1294" spans="1:29" ht="13.5" customHeight="1">
      <c r="A1294" s="6" t="s">
        <v>1368</v>
      </c>
      <c r="B1294" s="6" t="s">
        <v>537</v>
      </c>
      <c r="C1294" s="10">
        <v>115500.00000000001</v>
      </c>
      <c r="D1294" s="10"/>
      <c r="E1294" s="6"/>
      <c r="F1294" s="6"/>
      <c r="G1294" s="6"/>
      <c r="H1294" s="6"/>
      <c r="I1294" s="6"/>
      <c r="J1294" s="8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1"/>
      <c r="Z1294" s="1"/>
      <c r="AA1294" s="1"/>
      <c r="AB1294" s="1"/>
      <c r="AC1294" s="1"/>
    </row>
    <row r="1295" spans="1:29" ht="13.5" customHeight="1">
      <c r="A1295" s="6" t="s">
        <v>1369</v>
      </c>
      <c r="B1295" s="6" t="s">
        <v>539</v>
      </c>
      <c r="C1295" s="10">
        <v>119350.00000000001</v>
      </c>
      <c r="D1295" s="10"/>
      <c r="E1295" s="6"/>
      <c r="F1295" s="6"/>
      <c r="G1295" s="6"/>
      <c r="H1295" s="6"/>
      <c r="I1295" s="6"/>
      <c r="J1295" s="8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1"/>
      <c r="Z1295" s="1"/>
      <c r="AA1295" s="1"/>
      <c r="AB1295" s="1"/>
      <c r="AC1295" s="1"/>
    </row>
    <row r="1296" spans="1:29" ht="13.5" customHeight="1">
      <c r="A1296" s="6" t="s">
        <v>1370</v>
      </c>
      <c r="B1296" s="6" t="s">
        <v>541</v>
      </c>
      <c r="C1296" s="10">
        <v>123200</v>
      </c>
      <c r="D1296" s="10"/>
      <c r="E1296" s="6"/>
      <c r="F1296" s="6"/>
      <c r="G1296" s="6"/>
      <c r="H1296" s="6"/>
      <c r="I1296" s="6"/>
      <c r="J1296" s="8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1"/>
      <c r="Z1296" s="1"/>
      <c r="AA1296" s="1"/>
      <c r="AB1296" s="1"/>
      <c r="AC1296" s="1"/>
    </row>
    <row r="1297" spans="1:29" ht="13.5" customHeight="1">
      <c r="A1297" s="6" t="s">
        <v>1371</v>
      </c>
      <c r="B1297" s="6" t="s">
        <v>543</v>
      </c>
      <c r="C1297" s="10">
        <v>127050</v>
      </c>
      <c r="D1297" s="10"/>
      <c r="E1297" s="6"/>
      <c r="F1297" s="6"/>
      <c r="G1297" s="6"/>
      <c r="H1297" s="6"/>
      <c r="I1297" s="6"/>
      <c r="J1297" s="8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1"/>
      <c r="Z1297" s="1"/>
      <c r="AA1297" s="1"/>
      <c r="AB1297" s="1"/>
      <c r="AC1297" s="1"/>
    </row>
    <row r="1298" spans="1:29" ht="13.5" customHeight="1">
      <c r="A1298" s="6" t="s">
        <v>1372</v>
      </c>
      <c r="B1298" s="6" t="s">
        <v>545</v>
      </c>
      <c r="C1298" s="10">
        <v>130900</v>
      </c>
      <c r="D1298" s="10"/>
      <c r="E1298" s="6"/>
      <c r="F1298" s="6"/>
      <c r="G1298" s="6"/>
      <c r="H1298" s="6"/>
      <c r="I1298" s="6"/>
      <c r="J1298" s="8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1"/>
      <c r="Z1298" s="1"/>
      <c r="AA1298" s="1"/>
      <c r="AB1298" s="1"/>
      <c r="AC1298" s="1"/>
    </row>
    <row r="1299" spans="1:29" ht="13.5" customHeight="1">
      <c r="A1299" s="6" t="s">
        <v>1373</v>
      </c>
      <c r="B1299" s="6" t="s">
        <v>547</v>
      </c>
      <c r="C1299" s="10">
        <v>134750</v>
      </c>
      <c r="D1299" s="10"/>
      <c r="E1299" s="6"/>
      <c r="F1299" s="6"/>
      <c r="G1299" s="6"/>
      <c r="H1299" s="6"/>
      <c r="I1299" s="6"/>
      <c r="J1299" s="8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1"/>
      <c r="Z1299" s="1"/>
      <c r="AA1299" s="1"/>
      <c r="AB1299" s="1"/>
      <c r="AC1299" s="1"/>
    </row>
    <row r="1300" spans="1:29" ht="13.5" customHeight="1">
      <c r="A1300" s="6" t="s">
        <v>1374</v>
      </c>
      <c r="B1300" s="6" t="s">
        <v>549</v>
      </c>
      <c r="C1300" s="10">
        <v>138600</v>
      </c>
      <c r="D1300" s="10"/>
      <c r="E1300" s="6"/>
      <c r="F1300" s="6"/>
      <c r="G1300" s="6"/>
      <c r="H1300" s="6"/>
      <c r="I1300" s="6"/>
      <c r="J1300" s="8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1"/>
      <c r="Z1300" s="1"/>
      <c r="AA1300" s="1"/>
      <c r="AB1300" s="1"/>
      <c r="AC1300" s="1"/>
    </row>
    <row r="1301" spans="1:29" ht="13.5" customHeight="1">
      <c r="A1301" s="6" t="s">
        <v>1375</v>
      </c>
      <c r="B1301" s="6" t="s">
        <v>551</v>
      </c>
      <c r="C1301" s="10">
        <v>142450</v>
      </c>
      <c r="D1301" s="10"/>
      <c r="E1301" s="6"/>
      <c r="F1301" s="6"/>
      <c r="G1301" s="6"/>
      <c r="H1301" s="6"/>
      <c r="I1301" s="6"/>
      <c r="J1301" s="8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1"/>
      <c r="Z1301" s="1"/>
      <c r="AA1301" s="1"/>
      <c r="AB1301" s="1"/>
      <c r="AC1301" s="1"/>
    </row>
    <row r="1302" spans="1:29" ht="13.5" customHeight="1">
      <c r="A1302" s="6" t="s">
        <v>1376</v>
      </c>
      <c r="B1302" s="6" t="s">
        <v>553</v>
      </c>
      <c r="C1302" s="10">
        <v>146300</v>
      </c>
      <c r="D1302" s="10"/>
      <c r="E1302" s="6"/>
      <c r="F1302" s="6"/>
      <c r="G1302" s="6"/>
      <c r="H1302" s="6"/>
      <c r="I1302" s="6"/>
      <c r="J1302" s="8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1"/>
      <c r="Z1302" s="1"/>
      <c r="AA1302" s="1"/>
      <c r="AB1302" s="1"/>
      <c r="AC1302" s="1"/>
    </row>
    <row r="1303" spans="1:29" ht="13.5" customHeight="1">
      <c r="A1303" s="6" t="s">
        <v>1377</v>
      </c>
      <c r="B1303" s="6" t="s">
        <v>555</v>
      </c>
      <c r="C1303" s="10">
        <v>150150</v>
      </c>
      <c r="D1303" s="10"/>
      <c r="E1303" s="6"/>
      <c r="F1303" s="6"/>
      <c r="G1303" s="6"/>
      <c r="H1303" s="6"/>
      <c r="I1303" s="6"/>
      <c r="J1303" s="8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1"/>
      <c r="Z1303" s="1"/>
      <c r="AA1303" s="1"/>
      <c r="AB1303" s="1"/>
      <c r="AC1303" s="1"/>
    </row>
    <row r="1304" spans="1:29" ht="13.5" customHeight="1">
      <c r="A1304" s="6" t="s">
        <v>1378</v>
      </c>
      <c r="B1304" s="6" t="s">
        <v>557</v>
      </c>
      <c r="C1304" s="10">
        <v>154000</v>
      </c>
      <c r="D1304" s="10"/>
      <c r="E1304" s="6"/>
      <c r="F1304" s="6"/>
      <c r="G1304" s="6"/>
      <c r="H1304" s="6"/>
      <c r="I1304" s="6"/>
      <c r="J1304" s="8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1"/>
      <c r="Z1304" s="1"/>
      <c r="AA1304" s="1"/>
      <c r="AB1304" s="1"/>
      <c r="AC1304" s="1"/>
    </row>
    <row r="1305" spans="1:29" ht="13.5" customHeight="1">
      <c r="A1305" s="6" t="s">
        <v>1379</v>
      </c>
      <c r="B1305" s="6" t="s">
        <v>479</v>
      </c>
      <c r="C1305" s="10">
        <v>33000</v>
      </c>
      <c r="D1305" s="10"/>
      <c r="E1305" s="6"/>
      <c r="F1305" s="6"/>
      <c r="G1305" s="6"/>
      <c r="H1305" s="6"/>
      <c r="I1305" s="6"/>
      <c r="J1305" s="8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1"/>
      <c r="Z1305" s="1"/>
      <c r="AA1305" s="1"/>
      <c r="AB1305" s="1"/>
      <c r="AC1305" s="1"/>
    </row>
    <row r="1306" spans="1:29" ht="13.5" customHeight="1">
      <c r="A1306" s="6" t="s">
        <v>1380</v>
      </c>
      <c r="B1306" s="6" t="s">
        <v>481</v>
      </c>
      <c r="C1306" s="10">
        <v>33000</v>
      </c>
      <c r="D1306" s="10"/>
      <c r="E1306" s="6"/>
      <c r="F1306" s="6"/>
      <c r="G1306" s="6"/>
      <c r="H1306" s="6"/>
      <c r="I1306" s="6"/>
      <c r="J1306" s="8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1"/>
      <c r="Z1306" s="1"/>
      <c r="AA1306" s="1"/>
      <c r="AB1306" s="1"/>
      <c r="AC1306" s="1"/>
    </row>
    <row r="1307" spans="1:29" ht="13.5" customHeight="1">
      <c r="A1307" s="6" t="s">
        <v>1381</v>
      </c>
      <c r="B1307" s="6" t="s">
        <v>483</v>
      </c>
      <c r="C1307" s="10">
        <v>33000</v>
      </c>
      <c r="D1307" s="10"/>
      <c r="E1307" s="6"/>
      <c r="F1307" s="6"/>
      <c r="G1307" s="6"/>
      <c r="H1307" s="6"/>
      <c r="I1307" s="6"/>
      <c r="J1307" s="8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1"/>
      <c r="Z1307" s="1"/>
      <c r="AA1307" s="1"/>
      <c r="AB1307" s="1"/>
      <c r="AC1307" s="1"/>
    </row>
    <row r="1308" spans="1:29" ht="13.5" customHeight="1">
      <c r="A1308" s="6" t="s">
        <v>1382</v>
      </c>
      <c r="B1308" s="6" t="s">
        <v>485</v>
      </c>
      <c r="C1308" s="10">
        <v>33000</v>
      </c>
      <c r="D1308" s="10"/>
      <c r="E1308" s="6"/>
      <c r="F1308" s="6"/>
      <c r="G1308" s="6"/>
      <c r="H1308" s="6"/>
      <c r="I1308" s="6"/>
      <c r="J1308" s="8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1"/>
      <c r="Z1308" s="1"/>
      <c r="AA1308" s="1"/>
      <c r="AB1308" s="1"/>
      <c r="AC1308" s="1"/>
    </row>
    <row r="1309" spans="1:29" ht="13.5" customHeight="1">
      <c r="A1309" s="6" t="s">
        <v>1383</v>
      </c>
      <c r="B1309" s="6" t="s">
        <v>487</v>
      </c>
      <c r="C1309" s="10">
        <v>33000</v>
      </c>
      <c r="D1309" s="10"/>
      <c r="E1309" s="6"/>
      <c r="F1309" s="6"/>
      <c r="G1309" s="6"/>
      <c r="H1309" s="6"/>
      <c r="I1309" s="6"/>
      <c r="J1309" s="8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1"/>
      <c r="Z1309" s="1"/>
      <c r="AA1309" s="1"/>
      <c r="AB1309" s="1"/>
      <c r="AC1309" s="1"/>
    </row>
    <row r="1310" spans="1:29" ht="13.5" customHeight="1">
      <c r="A1310" s="6" t="s">
        <v>1384</v>
      </c>
      <c r="B1310" s="6" t="s">
        <v>489</v>
      </c>
      <c r="C1310" s="10">
        <v>33000</v>
      </c>
      <c r="D1310" s="10"/>
      <c r="E1310" s="6"/>
      <c r="F1310" s="6"/>
      <c r="G1310" s="6"/>
      <c r="H1310" s="6"/>
      <c r="I1310" s="6"/>
      <c r="J1310" s="8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1"/>
      <c r="Z1310" s="1"/>
      <c r="AA1310" s="1"/>
      <c r="AB1310" s="1"/>
      <c r="AC1310" s="1"/>
    </row>
    <row r="1311" spans="1:29" ht="13.5" customHeight="1">
      <c r="A1311" s="6" t="s">
        <v>1385</v>
      </c>
      <c r="B1311" s="6" t="s">
        <v>491</v>
      </c>
      <c r="C1311" s="10">
        <v>38500</v>
      </c>
      <c r="D1311" s="10"/>
      <c r="E1311" s="6"/>
      <c r="F1311" s="6"/>
      <c r="G1311" s="6"/>
      <c r="H1311" s="6"/>
      <c r="I1311" s="6"/>
      <c r="J1311" s="8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1"/>
      <c r="Z1311" s="1"/>
      <c r="AA1311" s="1"/>
      <c r="AB1311" s="1"/>
      <c r="AC1311" s="1"/>
    </row>
    <row r="1312" spans="1:29" ht="13.5" customHeight="1">
      <c r="A1312" s="6" t="s">
        <v>1386</v>
      </c>
      <c r="B1312" s="6" t="s">
        <v>493</v>
      </c>
      <c r="C1312" s="10">
        <v>44000</v>
      </c>
      <c r="D1312" s="10"/>
      <c r="E1312" s="6"/>
      <c r="F1312" s="6"/>
      <c r="G1312" s="6"/>
      <c r="H1312" s="6"/>
      <c r="I1312" s="6"/>
      <c r="J1312" s="8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1"/>
      <c r="Z1312" s="1"/>
      <c r="AA1312" s="1"/>
      <c r="AB1312" s="1"/>
      <c r="AC1312" s="1"/>
    </row>
    <row r="1313" spans="1:29" ht="13.5" customHeight="1">
      <c r="A1313" s="6" t="s">
        <v>1387</v>
      </c>
      <c r="B1313" s="6" t="s">
        <v>495</v>
      </c>
      <c r="C1313" s="10">
        <v>49500.000000000007</v>
      </c>
      <c r="D1313" s="10"/>
      <c r="E1313" s="6"/>
      <c r="F1313" s="6"/>
      <c r="G1313" s="6"/>
      <c r="H1313" s="6"/>
      <c r="I1313" s="6"/>
      <c r="J1313" s="8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1"/>
      <c r="Z1313" s="1"/>
      <c r="AA1313" s="1"/>
      <c r="AB1313" s="1"/>
      <c r="AC1313" s="1"/>
    </row>
    <row r="1314" spans="1:29" ht="13.5" customHeight="1">
      <c r="A1314" s="6" t="s">
        <v>1388</v>
      </c>
      <c r="B1314" s="6" t="s">
        <v>497</v>
      </c>
      <c r="C1314" s="10">
        <v>55000.000000000007</v>
      </c>
      <c r="D1314" s="10"/>
      <c r="E1314" s="6"/>
      <c r="F1314" s="6"/>
      <c r="G1314" s="6"/>
      <c r="H1314" s="6"/>
      <c r="I1314" s="6"/>
      <c r="J1314" s="8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1"/>
      <c r="Z1314" s="1"/>
      <c r="AA1314" s="1"/>
      <c r="AB1314" s="1"/>
      <c r="AC1314" s="1"/>
    </row>
    <row r="1315" spans="1:29" ht="13.5" customHeight="1">
      <c r="A1315" s="6" t="s">
        <v>1389</v>
      </c>
      <c r="B1315" s="6" t="s">
        <v>499</v>
      </c>
      <c r="C1315" s="10">
        <v>60500.000000000007</v>
      </c>
      <c r="D1315" s="10"/>
      <c r="E1315" s="6"/>
      <c r="F1315" s="6"/>
      <c r="G1315" s="6"/>
      <c r="H1315" s="6"/>
      <c r="I1315" s="6"/>
      <c r="J1315" s="8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1"/>
      <c r="Z1315" s="1"/>
      <c r="AA1315" s="1"/>
      <c r="AB1315" s="1"/>
      <c r="AC1315" s="1"/>
    </row>
    <row r="1316" spans="1:29" ht="13.5" customHeight="1">
      <c r="A1316" s="6" t="s">
        <v>1390</v>
      </c>
      <c r="B1316" s="6" t="s">
        <v>501</v>
      </c>
      <c r="C1316" s="10">
        <v>66000</v>
      </c>
      <c r="D1316" s="10"/>
      <c r="E1316" s="6"/>
      <c r="F1316" s="6"/>
      <c r="G1316" s="6"/>
      <c r="H1316" s="6"/>
      <c r="I1316" s="6"/>
      <c r="J1316" s="8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1"/>
      <c r="Z1316" s="1"/>
      <c r="AA1316" s="1"/>
      <c r="AB1316" s="1"/>
      <c r="AC1316" s="1"/>
    </row>
    <row r="1317" spans="1:29" ht="13.5" customHeight="1">
      <c r="A1317" s="6" t="s">
        <v>1391</v>
      </c>
      <c r="B1317" s="6" t="s">
        <v>503</v>
      </c>
      <c r="C1317" s="10">
        <v>71500</v>
      </c>
      <c r="D1317" s="10"/>
      <c r="E1317" s="6"/>
      <c r="F1317" s="6"/>
      <c r="G1317" s="6"/>
      <c r="H1317" s="6"/>
      <c r="I1317" s="6"/>
      <c r="J1317" s="8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1"/>
      <c r="Z1317" s="1"/>
      <c r="AA1317" s="1"/>
      <c r="AB1317" s="1"/>
      <c r="AC1317" s="1"/>
    </row>
    <row r="1318" spans="1:29" ht="13.5" customHeight="1">
      <c r="A1318" s="6" t="s">
        <v>1392</v>
      </c>
      <c r="B1318" s="6" t="s">
        <v>505</v>
      </c>
      <c r="C1318" s="10">
        <v>77000</v>
      </c>
      <c r="D1318" s="10"/>
      <c r="E1318" s="6"/>
      <c r="F1318" s="6"/>
      <c r="G1318" s="6"/>
      <c r="H1318" s="6"/>
      <c r="I1318" s="6"/>
      <c r="J1318" s="8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1"/>
      <c r="Z1318" s="1"/>
      <c r="AA1318" s="1"/>
      <c r="AB1318" s="1"/>
      <c r="AC1318" s="1"/>
    </row>
    <row r="1319" spans="1:29" ht="13.5" customHeight="1">
      <c r="A1319" s="6" t="s">
        <v>1393</v>
      </c>
      <c r="B1319" s="6" t="s">
        <v>507</v>
      </c>
      <c r="C1319" s="10">
        <v>82500</v>
      </c>
      <c r="D1319" s="10"/>
      <c r="E1319" s="6"/>
      <c r="F1319" s="6"/>
      <c r="G1319" s="6"/>
      <c r="H1319" s="6"/>
      <c r="I1319" s="6"/>
      <c r="J1319" s="8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1"/>
      <c r="Z1319" s="1"/>
      <c r="AA1319" s="1"/>
      <c r="AB1319" s="1"/>
      <c r="AC1319" s="1"/>
    </row>
    <row r="1320" spans="1:29" ht="13.5" customHeight="1">
      <c r="A1320" s="6" t="s">
        <v>1394</v>
      </c>
      <c r="B1320" s="6" t="s">
        <v>509</v>
      </c>
      <c r="C1320" s="10">
        <v>88000</v>
      </c>
      <c r="D1320" s="10"/>
      <c r="E1320" s="6"/>
      <c r="F1320" s="6"/>
      <c r="G1320" s="6"/>
      <c r="H1320" s="6"/>
      <c r="I1320" s="6"/>
      <c r="J1320" s="8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1"/>
      <c r="Z1320" s="1"/>
      <c r="AA1320" s="1"/>
      <c r="AB1320" s="1"/>
      <c r="AC1320" s="1"/>
    </row>
    <row r="1321" spans="1:29" ht="13.5" customHeight="1">
      <c r="A1321" s="6" t="s">
        <v>1395</v>
      </c>
      <c r="B1321" s="6" t="s">
        <v>511</v>
      </c>
      <c r="C1321" s="10">
        <v>93500.000000000015</v>
      </c>
      <c r="D1321" s="10"/>
      <c r="E1321" s="6"/>
      <c r="F1321" s="6"/>
      <c r="G1321" s="6"/>
      <c r="H1321" s="6"/>
      <c r="I1321" s="6"/>
      <c r="J1321" s="8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1"/>
      <c r="Z1321" s="1"/>
      <c r="AA1321" s="1"/>
      <c r="AB1321" s="1"/>
      <c r="AC1321" s="1"/>
    </row>
    <row r="1322" spans="1:29" ht="13.5" customHeight="1">
      <c r="A1322" s="6" t="s">
        <v>1396</v>
      </c>
      <c r="B1322" s="6" t="s">
        <v>513</v>
      </c>
      <c r="C1322" s="10">
        <v>99000.000000000015</v>
      </c>
      <c r="D1322" s="10"/>
      <c r="E1322" s="6"/>
      <c r="F1322" s="6"/>
      <c r="G1322" s="6"/>
      <c r="H1322" s="6"/>
      <c r="I1322" s="6"/>
      <c r="J1322" s="8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1"/>
      <c r="Z1322" s="1"/>
      <c r="AA1322" s="1"/>
      <c r="AB1322" s="1"/>
      <c r="AC1322" s="1"/>
    </row>
    <row r="1323" spans="1:29" ht="13.5" customHeight="1">
      <c r="A1323" s="6" t="s">
        <v>1397</v>
      </c>
      <c r="B1323" s="6" t="s">
        <v>515</v>
      </c>
      <c r="C1323" s="10">
        <v>104500.00000000001</v>
      </c>
      <c r="D1323" s="10"/>
      <c r="E1323" s="6"/>
      <c r="F1323" s="6"/>
      <c r="G1323" s="6"/>
      <c r="H1323" s="6"/>
      <c r="I1323" s="6"/>
      <c r="J1323" s="8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1"/>
      <c r="Z1323" s="1"/>
      <c r="AA1323" s="1"/>
      <c r="AB1323" s="1"/>
      <c r="AC1323" s="1"/>
    </row>
    <row r="1324" spans="1:29" ht="13.5" customHeight="1">
      <c r="A1324" s="6" t="s">
        <v>1398</v>
      </c>
      <c r="B1324" s="6" t="s">
        <v>517</v>
      </c>
      <c r="C1324" s="10">
        <v>110000.00000000001</v>
      </c>
      <c r="D1324" s="10"/>
      <c r="E1324" s="6"/>
      <c r="F1324" s="6"/>
      <c r="G1324" s="6"/>
      <c r="H1324" s="6"/>
      <c r="I1324" s="6"/>
      <c r="J1324" s="8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1"/>
      <c r="Z1324" s="1"/>
      <c r="AA1324" s="1"/>
      <c r="AB1324" s="1"/>
      <c r="AC1324" s="1"/>
    </row>
    <row r="1325" spans="1:29" ht="13.5" customHeight="1">
      <c r="A1325" s="6" t="s">
        <v>1399</v>
      </c>
      <c r="B1325" s="6" t="s">
        <v>519</v>
      </c>
      <c r="C1325" s="10">
        <v>115500.00000000001</v>
      </c>
      <c r="D1325" s="10"/>
      <c r="E1325" s="6"/>
      <c r="F1325" s="6"/>
      <c r="G1325" s="6"/>
      <c r="H1325" s="6"/>
      <c r="I1325" s="6"/>
      <c r="J1325" s="8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1"/>
      <c r="Z1325" s="1"/>
      <c r="AA1325" s="1"/>
      <c r="AB1325" s="1"/>
      <c r="AC1325" s="1"/>
    </row>
    <row r="1326" spans="1:29" ht="13.5" customHeight="1">
      <c r="A1326" s="6" t="s">
        <v>1400</v>
      </c>
      <c r="B1326" s="6" t="s">
        <v>521</v>
      </c>
      <c r="C1326" s="10">
        <v>121000.00000000001</v>
      </c>
      <c r="D1326" s="10"/>
      <c r="E1326" s="6"/>
      <c r="F1326" s="6"/>
      <c r="G1326" s="6"/>
      <c r="H1326" s="6"/>
      <c r="I1326" s="6"/>
      <c r="J1326" s="8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1"/>
      <c r="Z1326" s="1"/>
      <c r="AA1326" s="1"/>
      <c r="AB1326" s="1"/>
      <c r="AC1326" s="1"/>
    </row>
    <row r="1327" spans="1:29" ht="13.5" customHeight="1">
      <c r="A1327" s="6" t="s">
        <v>1401</v>
      </c>
      <c r="B1327" s="6" t="s">
        <v>523</v>
      </c>
      <c r="C1327" s="10">
        <v>126500</v>
      </c>
      <c r="D1327" s="10"/>
      <c r="E1327" s="6"/>
      <c r="F1327" s="6"/>
      <c r="G1327" s="6"/>
      <c r="H1327" s="6"/>
      <c r="I1327" s="6"/>
      <c r="J1327" s="8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1"/>
      <c r="Z1327" s="1"/>
      <c r="AA1327" s="1"/>
      <c r="AB1327" s="1"/>
      <c r="AC1327" s="1"/>
    </row>
    <row r="1328" spans="1:29" ht="13.5" customHeight="1">
      <c r="A1328" s="6" t="s">
        <v>1402</v>
      </c>
      <c r="B1328" s="6" t="s">
        <v>525</v>
      </c>
      <c r="C1328" s="10">
        <v>132000</v>
      </c>
      <c r="D1328" s="10"/>
      <c r="E1328" s="6"/>
      <c r="F1328" s="6"/>
      <c r="G1328" s="6"/>
      <c r="H1328" s="6"/>
      <c r="I1328" s="6"/>
      <c r="J1328" s="8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1"/>
      <c r="Z1328" s="1"/>
      <c r="AA1328" s="1"/>
      <c r="AB1328" s="1"/>
      <c r="AC1328" s="1"/>
    </row>
    <row r="1329" spans="1:29" ht="13.5" customHeight="1">
      <c r="A1329" s="6" t="s">
        <v>1403</v>
      </c>
      <c r="B1329" s="6" t="s">
        <v>527</v>
      </c>
      <c r="C1329" s="10">
        <v>137500</v>
      </c>
      <c r="D1329" s="10"/>
      <c r="E1329" s="6"/>
      <c r="F1329" s="6"/>
      <c r="G1329" s="6"/>
      <c r="H1329" s="6"/>
      <c r="I1329" s="6"/>
      <c r="J1329" s="8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1"/>
      <c r="Z1329" s="1"/>
      <c r="AA1329" s="1"/>
      <c r="AB1329" s="1"/>
      <c r="AC1329" s="1"/>
    </row>
    <row r="1330" spans="1:29" ht="13.5" customHeight="1">
      <c r="A1330" s="6" t="s">
        <v>1404</v>
      </c>
      <c r="B1330" s="6" t="s">
        <v>529</v>
      </c>
      <c r="C1330" s="10">
        <v>143000</v>
      </c>
      <c r="D1330" s="10"/>
      <c r="E1330" s="6"/>
      <c r="F1330" s="6"/>
      <c r="G1330" s="6"/>
      <c r="H1330" s="6"/>
      <c r="I1330" s="6"/>
      <c r="J1330" s="8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1"/>
      <c r="Z1330" s="1"/>
      <c r="AA1330" s="1"/>
      <c r="AB1330" s="1"/>
      <c r="AC1330" s="1"/>
    </row>
    <row r="1331" spans="1:29" ht="13.5" customHeight="1">
      <c r="A1331" s="6" t="s">
        <v>1405</v>
      </c>
      <c r="B1331" s="6" t="s">
        <v>531</v>
      </c>
      <c r="C1331" s="10">
        <v>148500</v>
      </c>
      <c r="D1331" s="10"/>
      <c r="E1331" s="6"/>
      <c r="F1331" s="6"/>
      <c r="G1331" s="6"/>
      <c r="H1331" s="6"/>
      <c r="I1331" s="6"/>
      <c r="J1331" s="8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1"/>
      <c r="Z1331" s="1"/>
      <c r="AA1331" s="1"/>
      <c r="AB1331" s="1"/>
      <c r="AC1331" s="1"/>
    </row>
    <row r="1332" spans="1:29" ht="13.5" customHeight="1">
      <c r="A1332" s="6" t="s">
        <v>1406</v>
      </c>
      <c r="B1332" s="6" t="s">
        <v>533</v>
      </c>
      <c r="C1332" s="10">
        <v>154000</v>
      </c>
      <c r="D1332" s="10"/>
      <c r="E1332" s="6"/>
      <c r="F1332" s="6"/>
      <c r="G1332" s="6"/>
      <c r="H1332" s="6"/>
      <c r="I1332" s="6"/>
      <c r="J1332" s="8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1"/>
      <c r="Z1332" s="1"/>
      <c r="AA1332" s="1"/>
      <c r="AB1332" s="1"/>
      <c r="AC1332" s="1"/>
    </row>
    <row r="1333" spans="1:29" ht="13.5" customHeight="1">
      <c r="A1333" s="6" t="s">
        <v>1407</v>
      </c>
      <c r="B1333" s="6" t="s">
        <v>535</v>
      </c>
      <c r="C1333" s="10">
        <v>159500</v>
      </c>
      <c r="D1333" s="10"/>
      <c r="E1333" s="6"/>
      <c r="F1333" s="6"/>
      <c r="G1333" s="6"/>
      <c r="H1333" s="6"/>
      <c r="I1333" s="6"/>
      <c r="J1333" s="8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1"/>
      <c r="Z1333" s="1"/>
      <c r="AA1333" s="1"/>
      <c r="AB1333" s="1"/>
      <c r="AC1333" s="1"/>
    </row>
    <row r="1334" spans="1:29" ht="13.5" customHeight="1">
      <c r="A1334" s="6" t="s">
        <v>1408</v>
      </c>
      <c r="B1334" s="6" t="s">
        <v>537</v>
      </c>
      <c r="C1334" s="10">
        <v>165000</v>
      </c>
      <c r="D1334" s="10"/>
      <c r="E1334" s="6"/>
      <c r="F1334" s="6"/>
      <c r="G1334" s="6"/>
      <c r="H1334" s="6"/>
      <c r="I1334" s="6"/>
      <c r="J1334" s="8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1"/>
      <c r="Z1334" s="1"/>
      <c r="AA1334" s="1"/>
      <c r="AB1334" s="1"/>
      <c r="AC1334" s="1"/>
    </row>
    <row r="1335" spans="1:29" ht="13.5" customHeight="1">
      <c r="A1335" s="6" t="s">
        <v>1409</v>
      </c>
      <c r="B1335" s="6" t="s">
        <v>539</v>
      </c>
      <c r="C1335" s="10">
        <v>170500</v>
      </c>
      <c r="D1335" s="10"/>
      <c r="E1335" s="6"/>
      <c r="F1335" s="6"/>
      <c r="G1335" s="6"/>
      <c r="H1335" s="6"/>
      <c r="I1335" s="6"/>
      <c r="J1335" s="8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1"/>
      <c r="Z1335" s="1"/>
      <c r="AA1335" s="1"/>
      <c r="AB1335" s="1"/>
      <c r="AC1335" s="1"/>
    </row>
    <row r="1336" spans="1:29" ht="13.5" customHeight="1">
      <c r="A1336" s="6" t="s">
        <v>1410</v>
      </c>
      <c r="B1336" s="6" t="s">
        <v>541</v>
      </c>
      <c r="C1336" s="10">
        <v>176000</v>
      </c>
      <c r="D1336" s="10"/>
      <c r="E1336" s="6"/>
      <c r="F1336" s="6"/>
      <c r="G1336" s="6"/>
      <c r="H1336" s="6"/>
      <c r="I1336" s="6"/>
      <c r="J1336" s="8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1"/>
      <c r="Z1336" s="1"/>
      <c r="AA1336" s="1"/>
      <c r="AB1336" s="1"/>
      <c r="AC1336" s="1"/>
    </row>
    <row r="1337" spans="1:29" ht="13.5" customHeight="1">
      <c r="A1337" s="6" t="s">
        <v>1411</v>
      </c>
      <c r="B1337" s="6" t="s">
        <v>543</v>
      </c>
      <c r="C1337" s="10">
        <v>181500.00000000003</v>
      </c>
      <c r="D1337" s="10"/>
      <c r="E1337" s="6"/>
      <c r="F1337" s="6"/>
      <c r="G1337" s="6"/>
      <c r="H1337" s="6"/>
      <c r="I1337" s="6"/>
      <c r="J1337" s="8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1"/>
      <c r="Z1337" s="1"/>
      <c r="AA1337" s="1"/>
      <c r="AB1337" s="1"/>
      <c r="AC1337" s="1"/>
    </row>
    <row r="1338" spans="1:29" ht="13.5" customHeight="1">
      <c r="A1338" s="6" t="s">
        <v>1412</v>
      </c>
      <c r="B1338" s="6" t="s">
        <v>545</v>
      </c>
      <c r="C1338" s="10">
        <v>187000.00000000003</v>
      </c>
      <c r="D1338" s="10"/>
      <c r="E1338" s="6"/>
      <c r="F1338" s="6"/>
      <c r="G1338" s="6"/>
      <c r="H1338" s="6"/>
      <c r="I1338" s="6"/>
      <c r="J1338" s="8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1"/>
      <c r="Z1338" s="1"/>
      <c r="AA1338" s="1"/>
      <c r="AB1338" s="1"/>
      <c r="AC1338" s="1"/>
    </row>
    <row r="1339" spans="1:29" ht="13.5" customHeight="1">
      <c r="A1339" s="6" t="s">
        <v>1413</v>
      </c>
      <c r="B1339" s="6" t="s">
        <v>547</v>
      </c>
      <c r="C1339" s="10">
        <v>192500.00000000003</v>
      </c>
      <c r="D1339" s="10"/>
      <c r="E1339" s="6"/>
      <c r="F1339" s="6"/>
      <c r="G1339" s="6"/>
      <c r="H1339" s="6"/>
      <c r="I1339" s="6"/>
      <c r="J1339" s="8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1"/>
      <c r="Z1339" s="1"/>
      <c r="AA1339" s="1"/>
      <c r="AB1339" s="1"/>
      <c r="AC1339" s="1"/>
    </row>
    <row r="1340" spans="1:29" ht="13.5" customHeight="1">
      <c r="A1340" s="6" t="s">
        <v>1414</v>
      </c>
      <c r="B1340" s="6" t="s">
        <v>549</v>
      </c>
      <c r="C1340" s="10">
        <v>198000.00000000003</v>
      </c>
      <c r="D1340" s="10"/>
      <c r="E1340" s="6"/>
      <c r="F1340" s="6"/>
      <c r="G1340" s="6"/>
      <c r="H1340" s="6"/>
      <c r="I1340" s="6"/>
      <c r="J1340" s="8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1"/>
      <c r="Z1340" s="1"/>
      <c r="AA1340" s="1"/>
      <c r="AB1340" s="1"/>
      <c r="AC1340" s="1"/>
    </row>
    <row r="1341" spans="1:29" ht="13.5" customHeight="1">
      <c r="A1341" s="6" t="s">
        <v>1415</v>
      </c>
      <c r="B1341" s="6" t="s">
        <v>551</v>
      </c>
      <c r="C1341" s="10">
        <v>203500.00000000003</v>
      </c>
      <c r="D1341" s="10"/>
      <c r="E1341" s="6"/>
      <c r="F1341" s="6"/>
      <c r="G1341" s="6"/>
      <c r="H1341" s="6"/>
      <c r="I1341" s="6"/>
      <c r="J1341" s="8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1"/>
      <c r="Z1341" s="1"/>
      <c r="AA1341" s="1"/>
      <c r="AB1341" s="1"/>
      <c r="AC1341" s="1"/>
    </row>
    <row r="1342" spans="1:29" ht="13.5" customHeight="1">
      <c r="A1342" s="6" t="s">
        <v>1416</v>
      </c>
      <c r="B1342" s="6" t="s">
        <v>553</v>
      </c>
      <c r="C1342" s="10">
        <v>209000.00000000003</v>
      </c>
      <c r="D1342" s="10"/>
      <c r="E1342" s="6"/>
      <c r="F1342" s="6"/>
      <c r="G1342" s="6"/>
      <c r="H1342" s="6"/>
      <c r="I1342" s="6"/>
      <c r="J1342" s="8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1"/>
      <c r="Z1342" s="1"/>
      <c r="AA1342" s="1"/>
      <c r="AB1342" s="1"/>
      <c r="AC1342" s="1"/>
    </row>
    <row r="1343" spans="1:29" ht="13.5" customHeight="1">
      <c r="A1343" s="6" t="s">
        <v>1417</v>
      </c>
      <c r="B1343" s="6" t="s">
        <v>555</v>
      </c>
      <c r="C1343" s="10">
        <v>214500.00000000003</v>
      </c>
      <c r="D1343" s="10"/>
      <c r="E1343" s="6"/>
      <c r="F1343" s="6"/>
      <c r="G1343" s="6"/>
      <c r="H1343" s="6"/>
      <c r="I1343" s="6"/>
      <c r="J1343" s="8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1"/>
      <c r="Z1343" s="1"/>
      <c r="AA1343" s="1"/>
      <c r="AB1343" s="1"/>
      <c r="AC1343" s="1"/>
    </row>
    <row r="1344" spans="1:29" ht="13.5" customHeight="1">
      <c r="A1344" s="6" t="s">
        <v>1418</v>
      </c>
      <c r="B1344" s="6" t="s">
        <v>557</v>
      </c>
      <c r="C1344" s="10">
        <v>220000.00000000003</v>
      </c>
      <c r="D1344" s="10"/>
      <c r="E1344" s="6"/>
      <c r="F1344" s="6"/>
      <c r="G1344" s="6"/>
      <c r="H1344" s="6"/>
      <c r="I1344" s="6"/>
      <c r="J1344" s="8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1"/>
      <c r="Z1344" s="1"/>
      <c r="AA1344" s="1"/>
      <c r="AB1344" s="1"/>
      <c r="AC1344" s="1"/>
    </row>
    <row r="1345" spans="1:29" ht="13.5" customHeight="1">
      <c r="A1345" s="6" t="s">
        <v>1419</v>
      </c>
      <c r="B1345" s="6" t="s">
        <v>479</v>
      </c>
      <c r="C1345" s="10">
        <v>33000</v>
      </c>
      <c r="D1345" s="10"/>
      <c r="E1345" s="6"/>
      <c r="F1345" s="6"/>
      <c r="G1345" s="6"/>
      <c r="H1345" s="6"/>
      <c r="I1345" s="6"/>
      <c r="J1345" s="8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1"/>
      <c r="Z1345" s="1"/>
      <c r="AA1345" s="1"/>
      <c r="AB1345" s="1"/>
      <c r="AC1345" s="1"/>
    </row>
    <row r="1346" spans="1:29" ht="13.5" customHeight="1">
      <c r="A1346" s="6" t="s">
        <v>1420</v>
      </c>
      <c r="B1346" s="6" t="s">
        <v>481</v>
      </c>
      <c r="C1346" s="10">
        <v>33000</v>
      </c>
      <c r="D1346" s="10"/>
      <c r="E1346" s="6"/>
      <c r="F1346" s="6"/>
      <c r="G1346" s="6"/>
      <c r="H1346" s="6"/>
      <c r="I1346" s="6"/>
      <c r="J1346" s="8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1"/>
      <c r="Z1346" s="1"/>
      <c r="AA1346" s="1"/>
      <c r="AB1346" s="1"/>
      <c r="AC1346" s="1"/>
    </row>
    <row r="1347" spans="1:29" ht="13.5" customHeight="1">
      <c r="A1347" s="6" t="s">
        <v>1421</v>
      </c>
      <c r="B1347" s="6" t="s">
        <v>483</v>
      </c>
      <c r="C1347" s="10">
        <v>33000</v>
      </c>
      <c r="D1347" s="10"/>
      <c r="E1347" s="6"/>
      <c r="F1347" s="6"/>
      <c r="G1347" s="6"/>
      <c r="H1347" s="6"/>
      <c r="I1347" s="6"/>
      <c r="J1347" s="8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1"/>
      <c r="Z1347" s="1"/>
      <c r="AA1347" s="1"/>
      <c r="AB1347" s="1"/>
      <c r="AC1347" s="1"/>
    </row>
    <row r="1348" spans="1:29" ht="13.5" customHeight="1">
      <c r="A1348" s="6" t="s">
        <v>1422</v>
      </c>
      <c r="B1348" s="6" t="s">
        <v>485</v>
      </c>
      <c r="C1348" s="10">
        <v>33000</v>
      </c>
      <c r="D1348" s="10"/>
      <c r="E1348" s="6"/>
      <c r="F1348" s="6"/>
      <c r="G1348" s="6"/>
      <c r="H1348" s="6"/>
      <c r="I1348" s="6"/>
      <c r="J1348" s="8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1"/>
      <c r="Z1348" s="1"/>
      <c r="AA1348" s="1"/>
      <c r="AB1348" s="1"/>
      <c r="AC1348" s="1"/>
    </row>
    <row r="1349" spans="1:29" ht="13.5" customHeight="1">
      <c r="A1349" s="6" t="s">
        <v>1423</v>
      </c>
      <c r="B1349" s="6" t="s">
        <v>487</v>
      </c>
      <c r="C1349" s="10">
        <v>33000</v>
      </c>
      <c r="D1349" s="10"/>
      <c r="E1349" s="6"/>
      <c r="F1349" s="6"/>
      <c r="G1349" s="6"/>
      <c r="H1349" s="6"/>
      <c r="I1349" s="6"/>
      <c r="J1349" s="8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1"/>
      <c r="Z1349" s="1"/>
      <c r="AA1349" s="1"/>
      <c r="AB1349" s="1"/>
      <c r="AC1349" s="1"/>
    </row>
    <row r="1350" spans="1:29" ht="13.5" customHeight="1">
      <c r="A1350" s="6" t="s">
        <v>1424</v>
      </c>
      <c r="B1350" s="6" t="s">
        <v>489</v>
      </c>
      <c r="C1350" s="10">
        <v>33000</v>
      </c>
      <c r="D1350" s="10"/>
      <c r="E1350" s="6"/>
      <c r="F1350" s="6"/>
      <c r="G1350" s="6"/>
      <c r="H1350" s="6"/>
      <c r="I1350" s="6"/>
      <c r="J1350" s="8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1"/>
      <c r="Z1350" s="1"/>
      <c r="AA1350" s="1"/>
      <c r="AB1350" s="1"/>
      <c r="AC1350" s="1"/>
    </row>
    <row r="1351" spans="1:29" ht="13.5" customHeight="1">
      <c r="A1351" s="6" t="s">
        <v>1425</v>
      </c>
      <c r="B1351" s="6" t="s">
        <v>491</v>
      </c>
      <c r="C1351" s="10">
        <v>38500</v>
      </c>
      <c r="D1351" s="10"/>
      <c r="E1351" s="6"/>
      <c r="F1351" s="6"/>
      <c r="G1351" s="6"/>
      <c r="H1351" s="6"/>
      <c r="I1351" s="6"/>
      <c r="J1351" s="8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1"/>
      <c r="Z1351" s="1"/>
      <c r="AA1351" s="1"/>
      <c r="AB1351" s="1"/>
      <c r="AC1351" s="1"/>
    </row>
    <row r="1352" spans="1:29" ht="13.5" customHeight="1">
      <c r="A1352" s="6" t="s">
        <v>1426</v>
      </c>
      <c r="B1352" s="6" t="s">
        <v>493</v>
      </c>
      <c r="C1352" s="10">
        <v>44000</v>
      </c>
      <c r="D1352" s="10"/>
      <c r="E1352" s="6"/>
      <c r="F1352" s="6"/>
      <c r="G1352" s="6"/>
      <c r="H1352" s="6"/>
      <c r="I1352" s="6"/>
      <c r="J1352" s="8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1"/>
      <c r="Z1352" s="1"/>
      <c r="AA1352" s="1"/>
      <c r="AB1352" s="1"/>
      <c r="AC1352" s="1"/>
    </row>
    <row r="1353" spans="1:29" ht="13.5" customHeight="1">
      <c r="A1353" s="6" t="s">
        <v>1427</v>
      </c>
      <c r="B1353" s="6" t="s">
        <v>495</v>
      </c>
      <c r="C1353" s="10">
        <v>49500.000000000007</v>
      </c>
      <c r="D1353" s="10"/>
      <c r="E1353" s="6"/>
      <c r="F1353" s="6"/>
      <c r="G1353" s="6"/>
      <c r="H1353" s="6"/>
      <c r="I1353" s="6"/>
      <c r="J1353" s="8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1"/>
      <c r="Z1353" s="1"/>
      <c r="AA1353" s="1"/>
      <c r="AB1353" s="1"/>
      <c r="AC1353" s="1"/>
    </row>
    <row r="1354" spans="1:29" ht="13.5" customHeight="1">
      <c r="A1354" s="6" t="s">
        <v>1428</v>
      </c>
      <c r="B1354" s="6" t="s">
        <v>497</v>
      </c>
      <c r="C1354" s="10">
        <v>55000.000000000007</v>
      </c>
      <c r="D1354" s="10"/>
      <c r="E1354" s="6"/>
      <c r="F1354" s="6"/>
      <c r="G1354" s="6"/>
      <c r="H1354" s="6"/>
      <c r="I1354" s="6"/>
      <c r="J1354" s="8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1"/>
      <c r="Z1354" s="1"/>
      <c r="AA1354" s="1"/>
      <c r="AB1354" s="1"/>
      <c r="AC1354" s="1"/>
    </row>
    <row r="1355" spans="1:29" ht="13.5" customHeight="1">
      <c r="A1355" s="6" t="s">
        <v>1429</v>
      </c>
      <c r="B1355" s="6" t="s">
        <v>499</v>
      </c>
      <c r="C1355" s="10">
        <v>60500.000000000007</v>
      </c>
      <c r="D1355" s="10"/>
      <c r="E1355" s="6"/>
      <c r="F1355" s="6"/>
      <c r="G1355" s="6"/>
      <c r="H1355" s="6"/>
      <c r="I1355" s="6"/>
      <c r="J1355" s="8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1"/>
      <c r="Z1355" s="1"/>
      <c r="AA1355" s="1"/>
      <c r="AB1355" s="1"/>
      <c r="AC1355" s="1"/>
    </row>
    <row r="1356" spans="1:29" ht="13.5" customHeight="1">
      <c r="A1356" s="6" t="s">
        <v>1430</v>
      </c>
      <c r="B1356" s="6" t="s">
        <v>501</v>
      </c>
      <c r="C1356" s="10">
        <v>66000</v>
      </c>
      <c r="D1356" s="10"/>
      <c r="E1356" s="6"/>
      <c r="F1356" s="6"/>
      <c r="G1356" s="6"/>
      <c r="H1356" s="6"/>
      <c r="I1356" s="6"/>
      <c r="J1356" s="8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1"/>
      <c r="Z1356" s="1"/>
      <c r="AA1356" s="1"/>
      <c r="AB1356" s="1"/>
      <c r="AC1356" s="1"/>
    </row>
    <row r="1357" spans="1:29" ht="13.5" customHeight="1">
      <c r="A1357" s="6" t="s">
        <v>1431</v>
      </c>
      <c r="B1357" s="6" t="s">
        <v>503</v>
      </c>
      <c r="C1357" s="10">
        <v>71500</v>
      </c>
      <c r="D1357" s="10"/>
      <c r="E1357" s="6"/>
      <c r="F1357" s="6"/>
      <c r="G1357" s="6"/>
      <c r="H1357" s="6"/>
      <c r="I1357" s="6"/>
      <c r="J1357" s="8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1"/>
      <c r="Z1357" s="1"/>
      <c r="AA1357" s="1"/>
      <c r="AB1357" s="1"/>
      <c r="AC1357" s="1"/>
    </row>
    <row r="1358" spans="1:29" ht="13.5" customHeight="1">
      <c r="A1358" s="6" t="s">
        <v>1432</v>
      </c>
      <c r="B1358" s="6" t="s">
        <v>505</v>
      </c>
      <c r="C1358" s="10">
        <v>77000</v>
      </c>
      <c r="D1358" s="10"/>
      <c r="E1358" s="6"/>
      <c r="F1358" s="6"/>
      <c r="G1358" s="6"/>
      <c r="H1358" s="6"/>
      <c r="I1358" s="6"/>
      <c r="J1358" s="8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1"/>
      <c r="Z1358" s="1"/>
      <c r="AA1358" s="1"/>
      <c r="AB1358" s="1"/>
      <c r="AC1358" s="1"/>
    </row>
    <row r="1359" spans="1:29" ht="13.5" customHeight="1">
      <c r="A1359" s="6" t="s">
        <v>1433</v>
      </c>
      <c r="B1359" s="6" t="s">
        <v>507</v>
      </c>
      <c r="C1359" s="10">
        <v>82500</v>
      </c>
      <c r="D1359" s="10"/>
      <c r="E1359" s="6"/>
      <c r="F1359" s="6"/>
      <c r="G1359" s="6"/>
      <c r="H1359" s="6"/>
      <c r="I1359" s="6"/>
      <c r="J1359" s="8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1"/>
      <c r="Z1359" s="1"/>
      <c r="AA1359" s="1"/>
      <c r="AB1359" s="1"/>
      <c r="AC1359" s="1"/>
    </row>
    <row r="1360" spans="1:29" ht="13.5" customHeight="1">
      <c r="A1360" s="6" t="s">
        <v>1434</v>
      </c>
      <c r="B1360" s="6" t="s">
        <v>509</v>
      </c>
      <c r="C1360" s="10">
        <v>88000</v>
      </c>
      <c r="D1360" s="10"/>
      <c r="E1360" s="6"/>
      <c r="F1360" s="6"/>
      <c r="G1360" s="6"/>
      <c r="H1360" s="6"/>
      <c r="I1360" s="6"/>
      <c r="J1360" s="8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1"/>
      <c r="Z1360" s="1"/>
      <c r="AA1360" s="1"/>
      <c r="AB1360" s="1"/>
      <c r="AC1360" s="1"/>
    </row>
    <row r="1361" spans="1:29" ht="13.5" customHeight="1">
      <c r="A1361" s="6" t="s">
        <v>1435</v>
      </c>
      <c r="B1361" s="6" t="s">
        <v>511</v>
      </c>
      <c r="C1361" s="10">
        <v>93500.000000000015</v>
      </c>
      <c r="D1361" s="10"/>
      <c r="E1361" s="6"/>
      <c r="F1361" s="6"/>
      <c r="G1361" s="6"/>
      <c r="H1361" s="6"/>
      <c r="I1361" s="6"/>
      <c r="J1361" s="8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1"/>
      <c r="Z1361" s="1"/>
      <c r="AA1361" s="1"/>
      <c r="AB1361" s="1"/>
      <c r="AC1361" s="1"/>
    </row>
    <row r="1362" spans="1:29" ht="13.5" customHeight="1">
      <c r="A1362" s="6" t="s">
        <v>1436</v>
      </c>
      <c r="B1362" s="6" t="s">
        <v>513</v>
      </c>
      <c r="C1362" s="10">
        <v>99000.000000000015</v>
      </c>
      <c r="D1362" s="10"/>
      <c r="E1362" s="6"/>
      <c r="F1362" s="6"/>
      <c r="G1362" s="6"/>
      <c r="H1362" s="6"/>
      <c r="I1362" s="6"/>
      <c r="J1362" s="8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1"/>
      <c r="Z1362" s="1"/>
      <c r="AA1362" s="1"/>
      <c r="AB1362" s="1"/>
      <c r="AC1362" s="1"/>
    </row>
    <row r="1363" spans="1:29" ht="13.5" customHeight="1">
      <c r="A1363" s="6" t="s">
        <v>1437</v>
      </c>
      <c r="B1363" s="6" t="s">
        <v>515</v>
      </c>
      <c r="C1363" s="10">
        <v>104500.00000000001</v>
      </c>
      <c r="D1363" s="10"/>
      <c r="E1363" s="6"/>
      <c r="F1363" s="6"/>
      <c r="G1363" s="6"/>
      <c r="H1363" s="6"/>
      <c r="I1363" s="6"/>
      <c r="J1363" s="8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1"/>
      <c r="Z1363" s="1"/>
      <c r="AA1363" s="1"/>
      <c r="AB1363" s="1"/>
      <c r="AC1363" s="1"/>
    </row>
    <row r="1364" spans="1:29" ht="13.5" customHeight="1">
      <c r="A1364" s="6" t="s">
        <v>1438</v>
      </c>
      <c r="B1364" s="6" t="s">
        <v>517</v>
      </c>
      <c r="C1364" s="10">
        <v>110000.00000000001</v>
      </c>
      <c r="D1364" s="10"/>
      <c r="E1364" s="6"/>
      <c r="F1364" s="6"/>
      <c r="G1364" s="6"/>
      <c r="H1364" s="6"/>
      <c r="I1364" s="6"/>
      <c r="J1364" s="8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1"/>
      <c r="Z1364" s="1"/>
      <c r="AA1364" s="1"/>
      <c r="AB1364" s="1"/>
      <c r="AC1364" s="1"/>
    </row>
    <row r="1365" spans="1:29" ht="13.5" customHeight="1">
      <c r="A1365" s="6" t="s">
        <v>1439</v>
      </c>
      <c r="B1365" s="6" t="s">
        <v>519</v>
      </c>
      <c r="C1365" s="10">
        <v>115500.00000000001</v>
      </c>
      <c r="D1365" s="10"/>
      <c r="E1365" s="6"/>
      <c r="F1365" s="6"/>
      <c r="G1365" s="6"/>
      <c r="H1365" s="6"/>
      <c r="I1365" s="6"/>
      <c r="J1365" s="8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1"/>
      <c r="Z1365" s="1"/>
      <c r="AA1365" s="1"/>
      <c r="AB1365" s="1"/>
      <c r="AC1365" s="1"/>
    </row>
    <row r="1366" spans="1:29" ht="13.5" customHeight="1">
      <c r="A1366" s="6" t="s">
        <v>1440</v>
      </c>
      <c r="B1366" s="6" t="s">
        <v>521</v>
      </c>
      <c r="C1366" s="10">
        <v>121000.00000000001</v>
      </c>
      <c r="D1366" s="10"/>
      <c r="E1366" s="6"/>
      <c r="F1366" s="6"/>
      <c r="G1366" s="6"/>
      <c r="H1366" s="6"/>
      <c r="I1366" s="6"/>
      <c r="J1366" s="8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1"/>
      <c r="Z1366" s="1"/>
      <c r="AA1366" s="1"/>
      <c r="AB1366" s="1"/>
      <c r="AC1366" s="1"/>
    </row>
    <row r="1367" spans="1:29" ht="13.5" customHeight="1">
      <c r="A1367" s="6" t="s">
        <v>1441</v>
      </c>
      <c r="B1367" s="6" t="s">
        <v>523</v>
      </c>
      <c r="C1367" s="10">
        <v>126500</v>
      </c>
      <c r="D1367" s="10"/>
      <c r="E1367" s="6"/>
      <c r="F1367" s="6"/>
      <c r="G1367" s="6"/>
      <c r="H1367" s="6"/>
      <c r="I1367" s="6"/>
      <c r="J1367" s="8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1"/>
      <c r="Z1367" s="1"/>
      <c r="AA1367" s="1"/>
      <c r="AB1367" s="1"/>
      <c r="AC1367" s="1"/>
    </row>
    <row r="1368" spans="1:29" ht="13.5" customHeight="1">
      <c r="A1368" s="6" t="s">
        <v>1442</v>
      </c>
      <c r="B1368" s="6" t="s">
        <v>525</v>
      </c>
      <c r="C1368" s="10">
        <v>132000</v>
      </c>
      <c r="D1368" s="10"/>
      <c r="E1368" s="6"/>
      <c r="F1368" s="6"/>
      <c r="G1368" s="6"/>
      <c r="H1368" s="6"/>
      <c r="I1368" s="6"/>
      <c r="J1368" s="8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1"/>
      <c r="Z1368" s="1"/>
      <c r="AA1368" s="1"/>
      <c r="AB1368" s="1"/>
      <c r="AC1368" s="1"/>
    </row>
    <row r="1369" spans="1:29" ht="13.5" customHeight="1">
      <c r="A1369" s="6" t="s">
        <v>1443</v>
      </c>
      <c r="B1369" s="6" t="s">
        <v>527</v>
      </c>
      <c r="C1369" s="10">
        <v>137500</v>
      </c>
      <c r="D1369" s="10"/>
      <c r="E1369" s="6"/>
      <c r="F1369" s="6"/>
      <c r="G1369" s="6"/>
      <c r="H1369" s="6"/>
      <c r="I1369" s="6"/>
      <c r="J1369" s="8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1"/>
      <c r="Z1369" s="1"/>
      <c r="AA1369" s="1"/>
      <c r="AB1369" s="1"/>
      <c r="AC1369" s="1"/>
    </row>
    <row r="1370" spans="1:29" ht="13.5" customHeight="1">
      <c r="A1370" s="6" t="s">
        <v>1444</v>
      </c>
      <c r="B1370" s="6" t="s">
        <v>529</v>
      </c>
      <c r="C1370" s="10">
        <v>143000</v>
      </c>
      <c r="D1370" s="10"/>
      <c r="E1370" s="6"/>
      <c r="F1370" s="6"/>
      <c r="G1370" s="6"/>
      <c r="H1370" s="6"/>
      <c r="I1370" s="6"/>
      <c r="J1370" s="8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1"/>
      <c r="Z1370" s="1"/>
      <c r="AA1370" s="1"/>
      <c r="AB1370" s="1"/>
      <c r="AC1370" s="1"/>
    </row>
    <row r="1371" spans="1:29" ht="13.5" customHeight="1">
      <c r="A1371" s="6" t="s">
        <v>1445</v>
      </c>
      <c r="B1371" s="6" t="s">
        <v>531</v>
      </c>
      <c r="C1371" s="10">
        <v>148500</v>
      </c>
      <c r="D1371" s="10"/>
      <c r="E1371" s="6"/>
      <c r="F1371" s="6"/>
      <c r="G1371" s="6"/>
      <c r="H1371" s="6"/>
      <c r="I1371" s="6"/>
      <c r="J1371" s="8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1"/>
      <c r="Z1371" s="1"/>
      <c r="AA1371" s="1"/>
      <c r="AB1371" s="1"/>
      <c r="AC1371" s="1"/>
    </row>
    <row r="1372" spans="1:29" ht="13.5" customHeight="1">
      <c r="A1372" s="6" t="s">
        <v>1446</v>
      </c>
      <c r="B1372" s="6" t="s">
        <v>533</v>
      </c>
      <c r="C1372" s="10">
        <v>154000</v>
      </c>
      <c r="D1372" s="10"/>
      <c r="E1372" s="6"/>
      <c r="F1372" s="6"/>
      <c r="G1372" s="6"/>
      <c r="H1372" s="6"/>
      <c r="I1372" s="6"/>
      <c r="J1372" s="8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1"/>
      <c r="Z1372" s="1"/>
      <c r="AA1372" s="1"/>
      <c r="AB1372" s="1"/>
      <c r="AC1372" s="1"/>
    </row>
    <row r="1373" spans="1:29" ht="13.5" customHeight="1">
      <c r="A1373" s="6" t="s">
        <v>1447</v>
      </c>
      <c r="B1373" s="6" t="s">
        <v>535</v>
      </c>
      <c r="C1373" s="10">
        <v>159500</v>
      </c>
      <c r="D1373" s="10"/>
      <c r="E1373" s="6"/>
      <c r="F1373" s="6"/>
      <c r="G1373" s="6"/>
      <c r="H1373" s="6"/>
      <c r="I1373" s="6"/>
      <c r="J1373" s="8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1"/>
      <c r="Z1373" s="1"/>
      <c r="AA1373" s="1"/>
      <c r="AB1373" s="1"/>
      <c r="AC1373" s="1"/>
    </row>
    <row r="1374" spans="1:29" ht="13.5" customHeight="1">
      <c r="A1374" s="6" t="s">
        <v>1448</v>
      </c>
      <c r="B1374" s="6" t="s">
        <v>537</v>
      </c>
      <c r="C1374" s="10">
        <v>165000</v>
      </c>
      <c r="D1374" s="10"/>
      <c r="E1374" s="6"/>
      <c r="F1374" s="6"/>
      <c r="G1374" s="6"/>
      <c r="H1374" s="6"/>
      <c r="I1374" s="6"/>
      <c r="J1374" s="8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1"/>
      <c r="Z1374" s="1"/>
      <c r="AA1374" s="1"/>
      <c r="AB1374" s="1"/>
      <c r="AC1374" s="1"/>
    </row>
    <row r="1375" spans="1:29" ht="13.5" customHeight="1">
      <c r="A1375" s="6" t="s">
        <v>1449</v>
      </c>
      <c r="B1375" s="6" t="s">
        <v>539</v>
      </c>
      <c r="C1375" s="10">
        <v>170500</v>
      </c>
      <c r="D1375" s="10"/>
      <c r="E1375" s="6"/>
      <c r="F1375" s="6"/>
      <c r="G1375" s="6"/>
      <c r="H1375" s="6"/>
      <c r="I1375" s="6"/>
      <c r="J1375" s="8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1"/>
      <c r="Z1375" s="1"/>
      <c r="AA1375" s="1"/>
      <c r="AB1375" s="1"/>
      <c r="AC1375" s="1"/>
    </row>
    <row r="1376" spans="1:29" ht="13.5" customHeight="1">
      <c r="A1376" s="6" t="s">
        <v>1450</v>
      </c>
      <c r="B1376" s="6" t="s">
        <v>541</v>
      </c>
      <c r="C1376" s="10">
        <v>176000</v>
      </c>
      <c r="D1376" s="10"/>
      <c r="E1376" s="6"/>
      <c r="F1376" s="6"/>
      <c r="G1376" s="6"/>
      <c r="H1376" s="6"/>
      <c r="I1376" s="6"/>
      <c r="J1376" s="8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1"/>
      <c r="Z1376" s="1"/>
      <c r="AA1376" s="1"/>
      <c r="AB1376" s="1"/>
      <c r="AC1376" s="1"/>
    </row>
    <row r="1377" spans="1:29" ht="13.5" customHeight="1">
      <c r="A1377" s="6" t="s">
        <v>1451</v>
      </c>
      <c r="B1377" s="6" t="s">
        <v>543</v>
      </c>
      <c r="C1377" s="10">
        <v>181500.00000000003</v>
      </c>
      <c r="D1377" s="10"/>
      <c r="E1377" s="6"/>
      <c r="F1377" s="6"/>
      <c r="G1377" s="6"/>
      <c r="H1377" s="6"/>
      <c r="I1377" s="6"/>
      <c r="J1377" s="8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1"/>
      <c r="Z1377" s="1"/>
      <c r="AA1377" s="1"/>
      <c r="AB1377" s="1"/>
      <c r="AC1377" s="1"/>
    </row>
    <row r="1378" spans="1:29" ht="13.5" customHeight="1">
      <c r="A1378" s="6" t="s">
        <v>1452</v>
      </c>
      <c r="B1378" s="6" t="s">
        <v>545</v>
      </c>
      <c r="C1378" s="10">
        <v>187000.00000000003</v>
      </c>
      <c r="D1378" s="10"/>
      <c r="E1378" s="6"/>
      <c r="F1378" s="6"/>
      <c r="G1378" s="6"/>
      <c r="H1378" s="6"/>
      <c r="I1378" s="6"/>
      <c r="J1378" s="8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1"/>
      <c r="Z1378" s="1"/>
      <c r="AA1378" s="1"/>
      <c r="AB1378" s="1"/>
      <c r="AC1378" s="1"/>
    </row>
    <row r="1379" spans="1:29" ht="13.5" customHeight="1">
      <c r="A1379" s="6" t="s">
        <v>1453</v>
      </c>
      <c r="B1379" s="6" t="s">
        <v>547</v>
      </c>
      <c r="C1379" s="10">
        <v>192500.00000000003</v>
      </c>
      <c r="D1379" s="10"/>
      <c r="E1379" s="6"/>
      <c r="F1379" s="6"/>
      <c r="G1379" s="6"/>
      <c r="H1379" s="6"/>
      <c r="I1379" s="6"/>
      <c r="J1379" s="8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1"/>
      <c r="Z1379" s="1"/>
      <c r="AA1379" s="1"/>
      <c r="AB1379" s="1"/>
      <c r="AC1379" s="1"/>
    </row>
    <row r="1380" spans="1:29" ht="13.5" customHeight="1">
      <c r="A1380" s="6" t="s">
        <v>1454</v>
      </c>
      <c r="B1380" s="6" t="s">
        <v>549</v>
      </c>
      <c r="C1380" s="10">
        <v>198000.00000000003</v>
      </c>
      <c r="D1380" s="10"/>
      <c r="E1380" s="6"/>
      <c r="F1380" s="6"/>
      <c r="G1380" s="6"/>
      <c r="H1380" s="6"/>
      <c r="I1380" s="6"/>
      <c r="J1380" s="8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1"/>
      <c r="Z1380" s="1"/>
      <c r="AA1380" s="1"/>
      <c r="AB1380" s="1"/>
      <c r="AC1380" s="1"/>
    </row>
    <row r="1381" spans="1:29" ht="13.5" customHeight="1">
      <c r="A1381" s="6" t="s">
        <v>1455</v>
      </c>
      <c r="B1381" s="6" t="s">
        <v>551</v>
      </c>
      <c r="C1381" s="10">
        <v>203500.00000000003</v>
      </c>
      <c r="D1381" s="10"/>
      <c r="E1381" s="6"/>
      <c r="F1381" s="6"/>
      <c r="G1381" s="6"/>
      <c r="H1381" s="6"/>
      <c r="I1381" s="6"/>
      <c r="J1381" s="8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1"/>
      <c r="Z1381" s="1"/>
      <c r="AA1381" s="1"/>
      <c r="AB1381" s="1"/>
      <c r="AC1381" s="1"/>
    </row>
    <row r="1382" spans="1:29" ht="13.5" customHeight="1">
      <c r="A1382" s="6" t="s">
        <v>1456</v>
      </c>
      <c r="B1382" s="6" t="s">
        <v>553</v>
      </c>
      <c r="C1382" s="10">
        <v>209000.00000000003</v>
      </c>
      <c r="D1382" s="10"/>
      <c r="E1382" s="6"/>
      <c r="F1382" s="6"/>
      <c r="G1382" s="6"/>
      <c r="H1382" s="6"/>
      <c r="I1382" s="6"/>
      <c r="J1382" s="8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1"/>
      <c r="Z1382" s="1"/>
      <c r="AA1382" s="1"/>
      <c r="AB1382" s="1"/>
      <c r="AC1382" s="1"/>
    </row>
    <row r="1383" spans="1:29" ht="13.5" customHeight="1">
      <c r="A1383" s="6" t="s">
        <v>1457</v>
      </c>
      <c r="B1383" s="6" t="s">
        <v>555</v>
      </c>
      <c r="C1383" s="10">
        <v>214500.00000000003</v>
      </c>
      <c r="D1383" s="10"/>
      <c r="E1383" s="6"/>
      <c r="F1383" s="6"/>
      <c r="G1383" s="6"/>
      <c r="H1383" s="6"/>
      <c r="I1383" s="6"/>
      <c r="J1383" s="8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1"/>
      <c r="Z1383" s="1"/>
      <c r="AA1383" s="1"/>
      <c r="AB1383" s="1"/>
      <c r="AC1383" s="1"/>
    </row>
    <row r="1384" spans="1:29" ht="13.5" customHeight="1">
      <c r="A1384" s="6" t="s">
        <v>1458</v>
      </c>
      <c r="B1384" s="6" t="s">
        <v>557</v>
      </c>
      <c r="C1384" s="10">
        <v>220000.00000000003</v>
      </c>
      <c r="D1384" s="10"/>
      <c r="E1384" s="6"/>
      <c r="F1384" s="6"/>
      <c r="G1384" s="6"/>
      <c r="H1384" s="6"/>
      <c r="I1384" s="6"/>
      <c r="J1384" s="8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1"/>
      <c r="Z1384" s="1"/>
      <c r="AA1384" s="1"/>
      <c r="AB1384" s="1"/>
      <c r="AC1384" s="1"/>
    </row>
    <row r="1385" spans="1:29" ht="13.5" customHeight="1">
      <c r="A1385" s="6" t="s">
        <v>1459</v>
      </c>
      <c r="B1385" s="6" t="s">
        <v>479</v>
      </c>
      <c r="C1385" s="10">
        <v>33000</v>
      </c>
      <c r="D1385" s="10"/>
      <c r="E1385" s="6"/>
      <c r="F1385" s="6"/>
      <c r="G1385" s="6"/>
      <c r="H1385" s="6"/>
      <c r="I1385" s="6"/>
      <c r="J1385" s="8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1"/>
      <c r="Z1385" s="1"/>
      <c r="AA1385" s="1"/>
      <c r="AB1385" s="1"/>
      <c r="AC1385" s="1"/>
    </row>
    <row r="1386" spans="1:29" ht="13.5" customHeight="1">
      <c r="A1386" s="6" t="s">
        <v>1460</v>
      </c>
      <c r="B1386" s="6" t="s">
        <v>481</v>
      </c>
      <c r="C1386" s="10">
        <v>33000</v>
      </c>
      <c r="D1386" s="10"/>
      <c r="E1386" s="6"/>
      <c r="F1386" s="6"/>
      <c r="G1386" s="6"/>
      <c r="H1386" s="6"/>
      <c r="I1386" s="6"/>
      <c r="J1386" s="8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1"/>
      <c r="Z1386" s="1"/>
      <c r="AA1386" s="1"/>
      <c r="AB1386" s="1"/>
      <c r="AC1386" s="1"/>
    </row>
    <row r="1387" spans="1:29" ht="13.5" customHeight="1">
      <c r="A1387" s="6" t="s">
        <v>1461</v>
      </c>
      <c r="B1387" s="6" t="s">
        <v>483</v>
      </c>
      <c r="C1387" s="10">
        <v>33000</v>
      </c>
      <c r="D1387" s="10"/>
      <c r="E1387" s="6"/>
      <c r="F1387" s="6"/>
      <c r="G1387" s="6"/>
      <c r="H1387" s="6"/>
      <c r="I1387" s="6"/>
      <c r="J1387" s="8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1"/>
      <c r="Z1387" s="1"/>
      <c r="AA1387" s="1"/>
      <c r="AB1387" s="1"/>
      <c r="AC1387" s="1"/>
    </row>
    <row r="1388" spans="1:29" ht="13.5" customHeight="1">
      <c r="A1388" s="6" t="s">
        <v>1462</v>
      </c>
      <c r="B1388" s="6" t="s">
        <v>485</v>
      </c>
      <c r="C1388" s="10">
        <v>33000</v>
      </c>
      <c r="D1388" s="10"/>
      <c r="E1388" s="6"/>
      <c r="F1388" s="6"/>
      <c r="G1388" s="6"/>
      <c r="H1388" s="6"/>
      <c r="I1388" s="6"/>
      <c r="J1388" s="8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1"/>
      <c r="Z1388" s="1"/>
      <c r="AA1388" s="1"/>
      <c r="AB1388" s="1"/>
      <c r="AC1388" s="1"/>
    </row>
    <row r="1389" spans="1:29" ht="13.5" customHeight="1">
      <c r="A1389" s="6" t="s">
        <v>1463</v>
      </c>
      <c r="B1389" s="6" t="s">
        <v>487</v>
      </c>
      <c r="C1389" s="10">
        <v>33000</v>
      </c>
      <c r="D1389" s="10"/>
      <c r="E1389" s="6"/>
      <c r="F1389" s="6"/>
      <c r="G1389" s="6"/>
      <c r="H1389" s="6"/>
      <c r="I1389" s="6"/>
      <c r="J1389" s="8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1"/>
      <c r="Z1389" s="1"/>
      <c r="AA1389" s="1"/>
      <c r="AB1389" s="1"/>
      <c r="AC1389" s="1"/>
    </row>
    <row r="1390" spans="1:29" ht="13.5" customHeight="1">
      <c r="A1390" s="6" t="s">
        <v>1464</v>
      </c>
      <c r="B1390" s="6" t="s">
        <v>489</v>
      </c>
      <c r="C1390" s="10">
        <v>33000</v>
      </c>
      <c r="D1390" s="10"/>
      <c r="E1390" s="6"/>
      <c r="F1390" s="6"/>
      <c r="G1390" s="6"/>
      <c r="H1390" s="6"/>
      <c r="I1390" s="6"/>
      <c r="J1390" s="8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1"/>
      <c r="Z1390" s="1"/>
      <c r="AA1390" s="1"/>
      <c r="AB1390" s="1"/>
      <c r="AC1390" s="1"/>
    </row>
    <row r="1391" spans="1:29" ht="13.5" customHeight="1">
      <c r="A1391" s="6" t="s">
        <v>1465</v>
      </c>
      <c r="B1391" s="6" t="s">
        <v>491</v>
      </c>
      <c r="C1391" s="10">
        <v>38500</v>
      </c>
      <c r="D1391" s="10"/>
      <c r="E1391" s="6"/>
      <c r="F1391" s="6"/>
      <c r="G1391" s="6"/>
      <c r="H1391" s="6"/>
      <c r="I1391" s="6"/>
      <c r="J1391" s="8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1"/>
      <c r="Z1391" s="1"/>
      <c r="AA1391" s="1"/>
      <c r="AB1391" s="1"/>
      <c r="AC1391" s="1"/>
    </row>
    <row r="1392" spans="1:29" ht="13.5" customHeight="1">
      <c r="A1392" s="6" t="s">
        <v>1466</v>
      </c>
      <c r="B1392" s="6" t="s">
        <v>493</v>
      </c>
      <c r="C1392" s="10">
        <v>44000</v>
      </c>
      <c r="D1392" s="10"/>
      <c r="E1392" s="6"/>
      <c r="F1392" s="6"/>
      <c r="G1392" s="6"/>
      <c r="H1392" s="6"/>
      <c r="I1392" s="6"/>
      <c r="J1392" s="8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1"/>
      <c r="Z1392" s="1"/>
      <c r="AA1392" s="1"/>
      <c r="AB1392" s="1"/>
      <c r="AC1392" s="1"/>
    </row>
    <row r="1393" spans="1:29" ht="13.5" customHeight="1">
      <c r="A1393" s="6" t="s">
        <v>1467</v>
      </c>
      <c r="B1393" s="6" t="s">
        <v>495</v>
      </c>
      <c r="C1393" s="10">
        <v>49500.000000000007</v>
      </c>
      <c r="D1393" s="10"/>
      <c r="E1393" s="6"/>
      <c r="F1393" s="6"/>
      <c r="G1393" s="6"/>
      <c r="H1393" s="6"/>
      <c r="I1393" s="6"/>
      <c r="J1393" s="8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1"/>
      <c r="Z1393" s="1"/>
      <c r="AA1393" s="1"/>
      <c r="AB1393" s="1"/>
      <c r="AC1393" s="1"/>
    </row>
    <row r="1394" spans="1:29" ht="13.5" customHeight="1">
      <c r="A1394" s="6" t="s">
        <v>1468</v>
      </c>
      <c r="B1394" s="6" t="s">
        <v>497</v>
      </c>
      <c r="C1394" s="10">
        <v>55000.000000000007</v>
      </c>
      <c r="D1394" s="10"/>
      <c r="E1394" s="6"/>
      <c r="F1394" s="6"/>
      <c r="G1394" s="6"/>
      <c r="H1394" s="6"/>
      <c r="I1394" s="6"/>
      <c r="J1394" s="8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1"/>
      <c r="Z1394" s="1"/>
      <c r="AA1394" s="1"/>
      <c r="AB1394" s="1"/>
      <c r="AC1394" s="1"/>
    </row>
    <row r="1395" spans="1:29" ht="13.5" customHeight="1">
      <c r="A1395" s="6" t="s">
        <v>1469</v>
      </c>
      <c r="B1395" s="6" t="s">
        <v>499</v>
      </c>
      <c r="C1395" s="10">
        <v>60500.000000000007</v>
      </c>
      <c r="D1395" s="10"/>
      <c r="E1395" s="6"/>
      <c r="F1395" s="6"/>
      <c r="G1395" s="6"/>
      <c r="H1395" s="6"/>
      <c r="I1395" s="6"/>
      <c r="J1395" s="8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1"/>
      <c r="Z1395" s="1"/>
      <c r="AA1395" s="1"/>
      <c r="AB1395" s="1"/>
      <c r="AC1395" s="1"/>
    </row>
    <row r="1396" spans="1:29" ht="13.5" customHeight="1">
      <c r="A1396" s="6" t="s">
        <v>1470</v>
      </c>
      <c r="B1396" s="6" t="s">
        <v>501</v>
      </c>
      <c r="C1396" s="10">
        <v>66000</v>
      </c>
      <c r="D1396" s="10"/>
      <c r="E1396" s="6"/>
      <c r="F1396" s="6"/>
      <c r="G1396" s="6"/>
      <c r="H1396" s="6"/>
      <c r="I1396" s="6"/>
      <c r="J1396" s="8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1"/>
      <c r="Z1396" s="1"/>
      <c r="AA1396" s="1"/>
      <c r="AB1396" s="1"/>
      <c r="AC1396" s="1"/>
    </row>
    <row r="1397" spans="1:29" ht="13.5" customHeight="1">
      <c r="A1397" s="6" t="s">
        <v>1471</v>
      </c>
      <c r="B1397" s="6" t="s">
        <v>503</v>
      </c>
      <c r="C1397" s="10">
        <v>71500</v>
      </c>
      <c r="D1397" s="10"/>
      <c r="E1397" s="6"/>
      <c r="F1397" s="6"/>
      <c r="G1397" s="6"/>
      <c r="H1397" s="6"/>
      <c r="I1397" s="6"/>
      <c r="J1397" s="8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1"/>
      <c r="Z1397" s="1"/>
      <c r="AA1397" s="1"/>
      <c r="AB1397" s="1"/>
      <c r="AC1397" s="1"/>
    </row>
    <row r="1398" spans="1:29" ht="13.5" customHeight="1">
      <c r="A1398" s="6" t="s">
        <v>1472</v>
      </c>
      <c r="B1398" s="6" t="s">
        <v>505</v>
      </c>
      <c r="C1398" s="10">
        <v>77000</v>
      </c>
      <c r="D1398" s="10"/>
      <c r="E1398" s="6"/>
      <c r="F1398" s="6"/>
      <c r="G1398" s="6"/>
      <c r="H1398" s="6"/>
      <c r="I1398" s="6"/>
      <c r="J1398" s="8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1"/>
      <c r="Z1398" s="1"/>
      <c r="AA1398" s="1"/>
      <c r="AB1398" s="1"/>
      <c r="AC1398" s="1"/>
    </row>
    <row r="1399" spans="1:29" ht="13.5" customHeight="1">
      <c r="A1399" s="6" t="s">
        <v>1473</v>
      </c>
      <c r="B1399" s="6" t="s">
        <v>507</v>
      </c>
      <c r="C1399" s="10">
        <v>82500</v>
      </c>
      <c r="D1399" s="10"/>
      <c r="E1399" s="6"/>
      <c r="F1399" s="6"/>
      <c r="G1399" s="6"/>
      <c r="H1399" s="6"/>
      <c r="I1399" s="6"/>
      <c r="J1399" s="8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1"/>
      <c r="Z1399" s="1"/>
      <c r="AA1399" s="1"/>
      <c r="AB1399" s="1"/>
      <c r="AC1399" s="1"/>
    </row>
    <row r="1400" spans="1:29" ht="13.5" customHeight="1">
      <c r="A1400" s="6" t="s">
        <v>1474</v>
      </c>
      <c r="B1400" s="6" t="s">
        <v>509</v>
      </c>
      <c r="C1400" s="10">
        <v>88000</v>
      </c>
      <c r="D1400" s="10"/>
      <c r="E1400" s="6"/>
      <c r="F1400" s="6"/>
      <c r="G1400" s="6"/>
      <c r="H1400" s="6"/>
      <c r="I1400" s="6"/>
      <c r="J1400" s="8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1"/>
      <c r="Z1400" s="1"/>
      <c r="AA1400" s="1"/>
      <c r="AB1400" s="1"/>
      <c r="AC1400" s="1"/>
    </row>
    <row r="1401" spans="1:29" ht="13.5" customHeight="1">
      <c r="A1401" s="6" t="s">
        <v>1475</v>
      </c>
      <c r="B1401" s="6" t="s">
        <v>511</v>
      </c>
      <c r="C1401" s="10">
        <v>93500.000000000015</v>
      </c>
      <c r="D1401" s="10"/>
      <c r="E1401" s="6"/>
      <c r="F1401" s="6"/>
      <c r="G1401" s="6"/>
      <c r="H1401" s="6"/>
      <c r="I1401" s="6"/>
      <c r="J1401" s="8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1"/>
      <c r="Z1401" s="1"/>
      <c r="AA1401" s="1"/>
      <c r="AB1401" s="1"/>
      <c r="AC1401" s="1"/>
    </row>
    <row r="1402" spans="1:29" ht="13.5" customHeight="1">
      <c r="A1402" s="6" t="s">
        <v>1476</v>
      </c>
      <c r="B1402" s="6" t="s">
        <v>513</v>
      </c>
      <c r="C1402" s="10">
        <v>99000.000000000015</v>
      </c>
      <c r="D1402" s="10"/>
      <c r="E1402" s="6"/>
      <c r="F1402" s="6"/>
      <c r="G1402" s="6"/>
      <c r="H1402" s="6"/>
      <c r="I1402" s="6"/>
      <c r="J1402" s="8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1"/>
      <c r="Z1402" s="1"/>
      <c r="AA1402" s="1"/>
      <c r="AB1402" s="1"/>
      <c r="AC1402" s="1"/>
    </row>
    <row r="1403" spans="1:29" ht="13.5" customHeight="1">
      <c r="A1403" s="6" t="s">
        <v>1477</v>
      </c>
      <c r="B1403" s="6" t="s">
        <v>515</v>
      </c>
      <c r="C1403" s="10">
        <v>104500.00000000001</v>
      </c>
      <c r="D1403" s="10"/>
      <c r="E1403" s="6"/>
      <c r="F1403" s="6"/>
      <c r="G1403" s="6"/>
      <c r="H1403" s="6"/>
      <c r="I1403" s="6"/>
      <c r="J1403" s="8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1"/>
      <c r="Z1403" s="1"/>
      <c r="AA1403" s="1"/>
      <c r="AB1403" s="1"/>
      <c r="AC1403" s="1"/>
    </row>
    <row r="1404" spans="1:29" ht="13.5" customHeight="1">
      <c r="A1404" s="6" t="s">
        <v>1478</v>
      </c>
      <c r="B1404" s="6" t="s">
        <v>517</v>
      </c>
      <c r="C1404" s="10">
        <v>110000.00000000001</v>
      </c>
      <c r="D1404" s="10"/>
      <c r="E1404" s="6"/>
      <c r="F1404" s="6"/>
      <c r="G1404" s="6"/>
      <c r="H1404" s="6"/>
      <c r="I1404" s="6"/>
      <c r="J1404" s="8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1"/>
      <c r="Z1404" s="1"/>
      <c r="AA1404" s="1"/>
      <c r="AB1404" s="1"/>
      <c r="AC1404" s="1"/>
    </row>
    <row r="1405" spans="1:29" ht="13.5" customHeight="1">
      <c r="A1405" s="6" t="s">
        <v>1479</v>
      </c>
      <c r="B1405" s="6" t="s">
        <v>519</v>
      </c>
      <c r="C1405" s="10">
        <v>115500.00000000001</v>
      </c>
      <c r="D1405" s="10"/>
      <c r="E1405" s="6"/>
      <c r="F1405" s="6"/>
      <c r="G1405" s="6"/>
      <c r="H1405" s="6"/>
      <c r="I1405" s="6"/>
      <c r="J1405" s="8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1"/>
      <c r="Z1405" s="1"/>
      <c r="AA1405" s="1"/>
      <c r="AB1405" s="1"/>
      <c r="AC1405" s="1"/>
    </row>
    <row r="1406" spans="1:29" ht="13.5" customHeight="1">
      <c r="A1406" s="6" t="s">
        <v>1480</v>
      </c>
      <c r="B1406" s="6" t="s">
        <v>521</v>
      </c>
      <c r="C1406" s="10">
        <v>121000.00000000001</v>
      </c>
      <c r="D1406" s="10"/>
      <c r="E1406" s="6"/>
      <c r="F1406" s="6"/>
      <c r="G1406" s="6"/>
      <c r="H1406" s="6"/>
      <c r="I1406" s="6"/>
      <c r="J1406" s="8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1"/>
      <c r="Z1406" s="1"/>
      <c r="AA1406" s="1"/>
      <c r="AB1406" s="1"/>
      <c r="AC1406" s="1"/>
    </row>
    <row r="1407" spans="1:29" ht="13.5" customHeight="1">
      <c r="A1407" s="6" t="s">
        <v>1481</v>
      </c>
      <c r="B1407" s="6" t="s">
        <v>523</v>
      </c>
      <c r="C1407" s="10">
        <v>126500</v>
      </c>
      <c r="D1407" s="10"/>
      <c r="E1407" s="6"/>
      <c r="F1407" s="6"/>
      <c r="G1407" s="6"/>
      <c r="H1407" s="6"/>
      <c r="I1407" s="6"/>
      <c r="J1407" s="8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1"/>
      <c r="Z1407" s="1"/>
      <c r="AA1407" s="1"/>
      <c r="AB1407" s="1"/>
      <c r="AC1407" s="1"/>
    </row>
    <row r="1408" spans="1:29" ht="13.5" customHeight="1">
      <c r="A1408" s="6" t="s">
        <v>1482</v>
      </c>
      <c r="B1408" s="6" t="s">
        <v>525</v>
      </c>
      <c r="C1408" s="10">
        <v>132000</v>
      </c>
      <c r="D1408" s="10"/>
      <c r="E1408" s="6"/>
      <c r="F1408" s="6"/>
      <c r="G1408" s="6"/>
      <c r="H1408" s="6"/>
      <c r="I1408" s="6"/>
      <c r="J1408" s="8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1"/>
      <c r="Z1408" s="1"/>
      <c r="AA1408" s="1"/>
      <c r="AB1408" s="1"/>
      <c r="AC1408" s="1"/>
    </row>
    <row r="1409" spans="1:29" ht="13.5" customHeight="1">
      <c r="A1409" s="6" t="s">
        <v>1483</v>
      </c>
      <c r="B1409" s="6" t="s">
        <v>527</v>
      </c>
      <c r="C1409" s="10">
        <v>137500</v>
      </c>
      <c r="D1409" s="10"/>
      <c r="E1409" s="6"/>
      <c r="F1409" s="6"/>
      <c r="G1409" s="6"/>
      <c r="H1409" s="6"/>
      <c r="I1409" s="6"/>
      <c r="J1409" s="8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1"/>
      <c r="Z1409" s="1"/>
      <c r="AA1409" s="1"/>
      <c r="AB1409" s="1"/>
      <c r="AC1409" s="1"/>
    </row>
    <row r="1410" spans="1:29" ht="13.5" customHeight="1">
      <c r="A1410" s="6" t="s">
        <v>1484</v>
      </c>
      <c r="B1410" s="6" t="s">
        <v>529</v>
      </c>
      <c r="C1410" s="10">
        <v>143000</v>
      </c>
      <c r="D1410" s="10"/>
      <c r="E1410" s="6"/>
      <c r="F1410" s="6"/>
      <c r="G1410" s="6"/>
      <c r="H1410" s="6"/>
      <c r="I1410" s="6"/>
      <c r="J1410" s="8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1"/>
      <c r="Z1410" s="1"/>
      <c r="AA1410" s="1"/>
      <c r="AB1410" s="1"/>
      <c r="AC1410" s="1"/>
    </row>
    <row r="1411" spans="1:29" ht="13.5" customHeight="1">
      <c r="A1411" s="6" t="s">
        <v>1485</v>
      </c>
      <c r="B1411" s="6" t="s">
        <v>531</v>
      </c>
      <c r="C1411" s="10">
        <v>148500</v>
      </c>
      <c r="D1411" s="10"/>
      <c r="E1411" s="6"/>
      <c r="F1411" s="6"/>
      <c r="G1411" s="6"/>
      <c r="H1411" s="6"/>
      <c r="I1411" s="6"/>
      <c r="J1411" s="8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1"/>
      <c r="Z1411" s="1"/>
      <c r="AA1411" s="1"/>
      <c r="AB1411" s="1"/>
      <c r="AC1411" s="1"/>
    </row>
    <row r="1412" spans="1:29" ht="13.5" customHeight="1">
      <c r="A1412" s="6" t="s">
        <v>1486</v>
      </c>
      <c r="B1412" s="6" t="s">
        <v>533</v>
      </c>
      <c r="C1412" s="10">
        <v>154000</v>
      </c>
      <c r="D1412" s="10"/>
      <c r="E1412" s="6"/>
      <c r="F1412" s="6"/>
      <c r="G1412" s="6"/>
      <c r="H1412" s="6"/>
      <c r="I1412" s="6"/>
      <c r="J1412" s="8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1"/>
      <c r="Z1412" s="1"/>
      <c r="AA1412" s="1"/>
      <c r="AB1412" s="1"/>
      <c r="AC1412" s="1"/>
    </row>
    <row r="1413" spans="1:29" ht="13.5" customHeight="1">
      <c r="A1413" s="6" t="s">
        <v>1487</v>
      </c>
      <c r="B1413" s="6" t="s">
        <v>535</v>
      </c>
      <c r="C1413" s="10">
        <v>159500</v>
      </c>
      <c r="D1413" s="10"/>
      <c r="E1413" s="6"/>
      <c r="F1413" s="6"/>
      <c r="G1413" s="6"/>
      <c r="H1413" s="6"/>
      <c r="I1413" s="6"/>
      <c r="J1413" s="8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1"/>
      <c r="Z1413" s="1"/>
      <c r="AA1413" s="1"/>
      <c r="AB1413" s="1"/>
      <c r="AC1413" s="1"/>
    </row>
    <row r="1414" spans="1:29" ht="13.5" customHeight="1">
      <c r="A1414" s="6" t="s">
        <v>1488</v>
      </c>
      <c r="B1414" s="6" t="s">
        <v>537</v>
      </c>
      <c r="C1414" s="10">
        <v>165000</v>
      </c>
      <c r="D1414" s="10"/>
      <c r="E1414" s="6"/>
      <c r="F1414" s="6"/>
      <c r="G1414" s="6"/>
      <c r="H1414" s="6"/>
      <c r="I1414" s="6"/>
      <c r="J1414" s="8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1"/>
      <c r="Z1414" s="1"/>
      <c r="AA1414" s="1"/>
      <c r="AB1414" s="1"/>
      <c r="AC1414" s="1"/>
    </row>
    <row r="1415" spans="1:29" ht="13.5" customHeight="1">
      <c r="A1415" s="6" t="s">
        <v>1489</v>
      </c>
      <c r="B1415" s="6" t="s">
        <v>539</v>
      </c>
      <c r="C1415" s="10">
        <v>170500</v>
      </c>
      <c r="D1415" s="10"/>
      <c r="E1415" s="6"/>
      <c r="F1415" s="6"/>
      <c r="G1415" s="6"/>
      <c r="H1415" s="6"/>
      <c r="I1415" s="6"/>
      <c r="J1415" s="8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1"/>
      <c r="Z1415" s="1"/>
      <c r="AA1415" s="1"/>
      <c r="AB1415" s="1"/>
      <c r="AC1415" s="1"/>
    </row>
    <row r="1416" spans="1:29" ht="13.5" customHeight="1">
      <c r="A1416" s="6" t="s">
        <v>1490</v>
      </c>
      <c r="B1416" s="6" t="s">
        <v>541</v>
      </c>
      <c r="C1416" s="10">
        <v>176000</v>
      </c>
      <c r="D1416" s="10"/>
      <c r="E1416" s="6"/>
      <c r="F1416" s="6"/>
      <c r="G1416" s="6"/>
      <c r="H1416" s="6"/>
      <c r="I1416" s="6"/>
      <c r="J1416" s="8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1"/>
      <c r="Z1416" s="1"/>
      <c r="AA1416" s="1"/>
      <c r="AB1416" s="1"/>
      <c r="AC1416" s="1"/>
    </row>
    <row r="1417" spans="1:29" ht="13.5" customHeight="1">
      <c r="A1417" s="6" t="s">
        <v>1491</v>
      </c>
      <c r="B1417" s="6" t="s">
        <v>543</v>
      </c>
      <c r="C1417" s="10">
        <v>181500.00000000003</v>
      </c>
      <c r="D1417" s="10"/>
      <c r="E1417" s="6"/>
      <c r="F1417" s="6"/>
      <c r="G1417" s="6"/>
      <c r="H1417" s="6"/>
      <c r="I1417" s="6"/>
      <c r="J1417" s="8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1"/>
      <c r="Z1417" s="1"/>
      <c r="AA1417" s="1"/>
      <c r="AB1417" s="1"/>
      <c r="AC1417" s="1"/>
    </row>
    <row r="1418" spans="1:29" ht="13.5" customHeight="1">
      <c r="A1418" s="6" t="s">
        <v>1492</v>
      </c>
      <c r="B1418" s="6" t="s">
        <v>545</v>
      </c>
      <c r="C1418" s="10">
        <v>187000.00000000003</v>
      </c>
      <c r="D1418" s="10"/>
      <c r="E1418" s="6"/>
      <c r="F1418" s="6"/>
      <c r="G1418" s="6"/>
      <c r="H1418" s="6"/>
      <c r="I1418" s="6"/>
      <c r="J1418" s="8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1"/>
      <c r="Z1418" s="1"/>
      <c r="AA1418" s="1"/>
      <c r="AB1418" s="1"/>
      <c r="AC1418" s="1"/>
    </row>
    <row r="1419" spans="1:29" ht="13.5" customHeight="1">
      <c r="A1419" s="6" t="s">
        <v>1493</v>
      </c>
      <c r="B1419" s="6" t="s">
        <v>547</v>
      </c>
      <c r="C1419" s="10">
        <v>192500.00000000003</v>
      </c>
      <c r="D1419" s="10"/>
      <c r="E1419" s="6"/>
      <c r="F1419" s="6"/>
      <c r="G1419" s="6"/>
      <c r="H1419" s="6"/>
      <c r="I1419" s="6"/>
      <c r="J1419" s="8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1"/>
      <c r="Z1419" s="1"/>
      <c r="AA1419" s="1"/>
      <c r="AB1419" s="1"/>
      <c r="AC1419" s="1"/>
    </row>
    <row r="1420" spans="1:29" ht="13.5" customHeight="1">
      <c r="A1420" s="6" t="s">
        <v>1494</v>
      </c>
      <c r="B1420" s="6" t="s">
        <v>549</v>
      </c>
      <c r="C1420" s="10">
        <v>198000.00000000003</v>
      </c>
      <c r="D1420" s="10"/>
      <c r="E1420" s="6"/>
      <c r="F1420" s="6"/>
      <c r="G1420" s="6"/>
      <c r="H1420" s="6"/>
      <c r="I1420" s="6"/>
      <c r="J1420" s="8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1"/>
      <c r="Z1420" s="1"/>
      <c r="AA1420" s="1"/>
      <c r="AB1420" s="1"/>
      <c r="AC1420" s="1"/>
    </row>
    <row r="1421" spans="1:29" ht="13.5" customHeight="1">
      <c r="A1421" s="6" t="s">
        <v>1495</v>
      </c>
      <c r="B1421" s="6" t="s">
        <v>551</v>
      </c>
      <c r="C1421" s="10">
        <v>203500.00000000003</v>
      </c>
      <c r="D1421" s="10"/>
      <c r="E1421" s="6"/>
      <c r="F1421" s="6"/>
      <c r="G1421" s="6"/>
      <c r="H1421" s="6"/>
      <c r="I1421" s="6"/>
      <c r="J1421" s="8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1"/>
      <c r="Z1421" s="1"/>
      <c r="AA1421" s="1"/>
      <c r="AB1421" s="1"/>
      <c r="AC1421" s="1"/>
    </row>
    <row r="1422" spans="1:29" ht="13.5" customHeight="1">
      <c r="A1422" s="6" t="s">
        <v>1496</v>
      </c>
      <c r="B1422" s="6" t="s">
        <v>553</v>
      </c>
      <c r="C1422" s="10">
        <v>209000.00000000003</v>
      </c>
      <c r="D1422" s="10"/>
      <c r="E1422" s="6"/>
      <c r="F1422" s="6"/>
      <c r="G1422" s="6"/>
      <c r="H1422" s="6"/>
      <c r="I1422" s="6"/>
      <c r="J1422" s="8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1"/>
      <c r="Z1422" s="1"/>
      <c r="AA1422" s="1"/>
      <c r="AB1422" s="1"/>
      <c r="AC1422" s="1"/>
    </row>
    <row r="1423" spans="1:29" ht="13.5" customHeight="1">
      <c r="A1423" s="6" t="s">
        <v>1497</v>
      </c>
      <c r="B1423" s="6" t="s">
        <v>555</v>
      </c>
      <c r="C1423" s="10">
        <v>214500.00000000003</v>
      </c>
      <c r="D1423" s="10"/>
      <c r="E1423" s="6"/>
      <c r="F1423" s="6"/>
      <c r="G1423" s="6"/>
      <c r="H1423" s="6"/>
      <c r="I1423" s="6"/>
      <c r="J1423" s="8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1"/>
      <c r="Z1423" s="1"/>
      <c r="AA1423" s="1"/>
      <c r="AB1423" s="1"/>
      <c r="AC1423" s="1"/>
    </row>
    <row r="1424" spans="1:29" ht="13.5" customHeight="1">
      <c r="A1424" s="6" t="s">
        <v>1498</v>
      </c>
      <c r="B1424" s="6" t="s">
        <v>557</v>
      </c>
      <c r="C1424" s="10">
        <v>220000.00000000003</v>
      </c>
      <c r="D1424" s="10"/>
      <c r="E1424" s="6"/>
      <c r="F1424" s="6"/>
      <c r="G1424" s="6"/>
      <c r="H1424" s="6"/>
      <c r="I1424" s="6"/>
      <c r="J1424" s="8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1"/>
      <c r="Z1424" s="1"/>
      <c r="AA1424" s="1"/>
      <c r="AB1424" s="1"/>
      <c r="AC1424" s="1"/>
    </row>
    <row r="1425" spans="1:29" ht="13.5" customHeight="1">
      <c r="A1425" s="6" t="s">
        <v>1499</v>
      </c>
      <c r="B1425" s="6" t="s">
        <v>479</v>
      </c>
      <c r="C1425" s="10">
        <v>82500</v>
      </c>
      <c r="D1425" s="10"/>
      <c r="E1425" s="6"/>
      <c r="F1425" s="6"/>
      <c r="G1425" s="6"/>
      <c r="H1425" s="6"/>
      <c r="I1425" s="6"/>
      <c r="J1425" s="8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1"/>
      <c r="Z1425" s="1"/>
      <c r="AA1425" s="1"/>
      <c r="AB1425" s="1"/>
      <c r="AC1425" s="1"/>
    </row>
    <row r="1426" spans="1:29" ht="13.5" customHeight="1">
      <c r="A1426" s="6" t="s">
        <v>1500</v>
      </c>
      <c r="B1426" s="6" t="s">
        <v>481</v>
      </c>
      <c r="C1426" s="10">
        <v>82500</v>
      </c>
      <c r="D1426" s="10"/>
      <c r="E1426" s="6"/>
      <c r="F1426" s="6"/>
      <c r="G1426" s="6"/>
      <c r="H1426" s="6"/>
      <c r="I1426" s="6"/>
      <c r="J1426" s="8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1"/>
      <c r="Z1426" s="1"/>
      <c r="AA1426" s="1"/>
      <c r="AB1426" s="1"/>
      <c r="AC1426" s="1"/>
    </row>
    <row r="1427" spans="1:29" ht="13.5" customHeight="1">
      <c r="A1427" s="6" t="s">
        <v>1501</v>
      </c>
      <c r="B1427" s="6" t="s">
        <v>483</v>
      </c>
      <c r="C1427" s="10">
        <v>82500</v>
      </c>
      <c r="D1427" s="10"/>
      <c r="E1427" s="6"/>
      <c r="F1427" s="6"/>
      <c r="G1427" s="6"/>
      <c r="H1427" s="6"/>
      <c r="I1427" s="6"/>
      <c r="J1427" s="8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1"/>
      <c r="Z1427" s="1"/>
      <c r="AA1427" s="1"/>
      <c r="AB1427" s="1"/>
      <c r="AC1427" s="1"/>
    </row>
    <row r="1428" spans="1:29" ht="13.5" customHeight="1">
      <c r="A1428" s="6" t="s">
        <v>1502</v>
      </c>
      <c r="B1428" s="6" t="s">
        <v>485</v>
      </c>
      <c r="C1428" s="10">
        <v>82500</v>
      </c>
      <c r="D1428" s="10"/>
      <c r="E1428" s="6"/>
      <c r="F1428" s="6"/>
      <c r="G1428" s="6"/>
      <c r="H1428" s="6"/>
      <c r="I1428" s="6"/>
      <c r="J1428" s="8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1"/>
      <c r="Z1428" s="1"/>
      <c r="AA1428" s="1"/>
      <c r="AB1428" s="1"/>
      <c r="AC1428" s="1"/>
    </row>
    <row r="1429" spans="1:29" ht="13.5" customHeight="1">
      <c r="A1429" s="6" t="s">
        <v>1503</v>
      </c>
      <c r="B1429" s="6" t="s">
        <v>487</v>
      </c>
      <c r="C1429" s="10">
        <v>82500</v>
      </c>
      <c r="D1429" s="10"/>
      <c r="E1429" s="6"/>
      <c r="F1429" s="6"/>
      <c r="G1429" s="6"/>
      <c r="H1429" s="6"/>
      <c r="I1429" s="6"/>
      <c r="J1429" s="8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1"/>
      <c r="Z1429" s="1"/>
      <c r="AA1429" s="1"/>
      <c r="AB1429" s="1"/>
      <c r="AC1429" s="1"/>
    </row>
    <row r="1430" spans="1:29" ht="13.5" customHeight="1">
      <c r="A1430" s="6" t="s">
        <v>1504</v>
      </c>
      <c r="B1430" s="6" t="s">
        <v>489</v>
      </c>
      <c r="C1430" s="10">
        <v>82500</v>
      </c>
      <c r="D1430" s="10"/>
      <c r="E1430" s="6"/>
      <c r="F1430" s="6"/>
      <c r="G1430" s="6"/>
      <c r="H1430" s="6"/>
      <c r="I1430" s="6"/>
      <c r="J1430" s="8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1"/>
      <c r="Z1430" s="1"/>
      <c r="AA1430" s="1"/>
      <c r="AB1430" s="1"/>
      <c r="AC1430" s="1"/>
    </row>
    <row r="1431" spans="1:29" ht="13.5" customHeight="1">
      <c r="A1431" s="6" t="s">
        <v>1505</v>
      </c>
      <c r="B1431" s="6" t="s">
        <v>491</v>
      </c>
      <c r="C1431" s="10">
        <v>82500</v>
      </c>
      <c r="D1431" s="10"/>
      <c r="E1431" s="6"/>
      <c r="F1431" s="6"/>
      <c r="G1431" s="6"/>
      <c r="H1431" s="6"/>
      <c r="I1431" s="6"/>
      <c r="J1431" s="8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1"/>
      <c r="Z1431" s="1"/>
      <c r="AA1431" s="1"/>
      <c r="AB1431" s="1"/>
      <c r="AC1431" s="1"/>
    </row>
    <row r="1432" spans="1:29" ht="13.5" customHeight="1">
      <c r="A1432" s="6" t="s">
        <v>1506</v>
      </c>
      <c r="B1432" s="6" t="s">
        <v>493</v>
      </c>
      <c r="C1432" s="10">
        <v>82500</v>
      </c>
      <c r="D1432" s="10"/>
      <c r="E1432" s="6"/>
      <c r="F1432" s="6"/>
      <c r="G1432" s="6"/>
      <c r="H1432" s="6"/>
      <c r="I1432" s="6"/>
      <c r="J1432" s="8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1"/>
      <c r="Z1432" s="1"/>
      <c r="AA1432" s="1"/>
      <c r="AB1432" s="1"/>
      <c r="AC1432" s="1"/>
    </row>
    <row r="1433" spans="1:29" ht="13.5" customHeight="1">
      <c r="A1433" s="6" t="s">
        <v>1507</v>
      </c>
      <c r="B1433" s="6" t="s">
        <v>495</v>
      </c>
      <c r="C1433" s="10">
        <v>82500</v>
      </c>
      <c r="D1433" s="10"/>
      <c r="E1433" s="6"/>
      <c r="F1433" s="6"/>
      <c r="G1433" s="6"/>
      <c r="H1433" s="6"/>
      <c r="I1433" s="6"/>
      <c r="J1433" s="8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1"/>
      <c r="Z1433" s="1"/>
      <c r="AA1433" s="1"/>
      <c r="AB1433" s="1"/>
      <c r="AC1433" s="1"/>
    </row>
    <row r="1434" spans="1:29" ht="13.5" customHeight="1">
      <c r="A1434" s="6" t="s">
        <v>1508</v>
      </c>
      <c r="B1434" s="6" t="s">
        <v>497</v>
      </c>
      <c r="C1434" s="10">
        <v>88000</v>
      </c>
      <c r="D1434" s="10"/>
      <c r="E1434" s="6"/>
      <c r="F1434" s="6"/>
      <c r="G1434" s="6"/>
      <c r="H1434" s="6"/>
      <c r="I1434" s="6"/>
      <c r="J1434" s="8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1"/>
      <c r="Z1434" s="1"/>
      <c r="AA1434" s="1"/>
      <c r="AB1434" s="1"/>
      <c r="AC1434" s="1"/>
    </row>
    <row r="1435" spans="1:29" ht="13.5" customHeight="1">
      <c r="A1435" s="6" t="s">
        <v>1509</v>
      </c>
      <c r="B1435" s="6" t="s">
        <v>499</v>
      </c>
      <c r="C1435" s="10">
        <v>96800.000000000015</v>
      </c>
      <c r="D1435" s="10"/>
      <c r="E1435" s="6"/>
      <c r="F1435" s="6"/>
      <c r="G1435" s="6"/>
      <c r="H1435" s="6"/>
      <c r="I1435" s="6"/>
      <c r="J1435" s="8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1"/>
      <c r="Z1435" s="1"/>
      <c r="AA1435" s="1"/>
      <c r="AB1435" s="1"/>
      <c r="AC1435" s="1"/>
    </row>
    <row r="1436" spans="1:29" ht="13.5" customHeight="1">
      <c r="A1436" s="6" t="s">
        <v>1510</v>
      </c>
      <c r="B1436" s="6" t="s">
        <v>501</v>
      </c>
      <c r="C1436" s="10">
        <v>105600.00000000001</v>
      </c>
      <c r="D1436" s="10"/>
      <c r="E1436" s="6"/>
      <c r="F1436" s="6"/>
      <c r="G1436" s="6"/>
      <c r="H1436" s="6"/>
      <c r="I1436" s="6"/>
      <c r="J1436" s="8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1"/>
      <c r="Z1436" s="1"/>
      <c r="AA1436" s="1"/>
      <c r="AB1436" s="1"/>
      <c r="AC1436" s="1"/>
    </row>
    <row r="1437" spans="1:29" ht="13.5" customHeight="1">
      <c r="A1437" s="6" t="s">
        <v>1511</v>
      </c>
      <c r="B1437" s="6" t="s">
        <v>503</v>
      </c>
      <c r="C1437" s="10">
        <v>114400.00000000001</v>
      </c>
      <c r="D1437" s="10"/>
      <c r="E1437" s="6"/>
      <c r="F1437" s="6"/>
      <c r="G1437" s="6"/>
      <c r="H1437" s="6"/>
      <c r="I1437" s="6"/>
      <c r="J1437" s="8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1"/>
      <c r="Z1437" s="1"/>
      <c r="AA1437" s="1"/>
      <c r="AB1437" s="1"/>
      <c r="AC1437" s="1"/>
    </row>
    <row r="1438" spans="1:29" ht="13.5" customHeight="1">
      <c r="A1438" s="6" t="s">
        <v>1512</v>
      </c>
      <c r="B1438" s="6" t="s">
        <v>505</v>
      </c>
      <c r="C1438" s="10">
        <v>123200</v>
      </c>
      <c r="D1438" s="10"/>
      <c r="E1438" s="6"/>
      <c r="F1438" s="6"/>
      <c r="G1438" s="6"/>
      <c r="H1438" s="6"/>
      <c r="I1438" s="6"/>
      <c r="J1438" s="8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1"/>
      <c r="Z1438" s="1"/>
      <c r="AA1438" s="1"/>
      <c r="AB1438" s="1"/>
      <c r="AC1438" s="1"/>
    </row>
    <row r="1439" spans="1:29" ht="13.5" customHeight="1">
      <c r="A1439" s="6" t="s">
        <v>1513</v>
      </c>
      <c r="B1439" s="6" t="s">
        <v>507</v>
      </c>
      <c r="C1439" s="10">
        <v>132000</v>
      </c>
      <c r="D1439" s="10"/>
      <c r="E1439" s="6"/>
      <c r="F1439" s="6"/>
      <c r="G1439" s="6"/>
      <c r="H1439" s="6"/>
      <c r="I1439" s="6"/>
      <c r="J1439" s="8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1"/>
      <c r="Z1439" s="1"/>
      <c r="AA1439" s="1"/>
      <c r="AB1439" s="1"/>
      <c r="AC1439" s="1"/>
    </row>
    <row r="1440" spans="1:29" ht="13.5" customHeight="1">
      <c r="A1440" s="6" t="s">
        <v>1514</v>
      </c>
      <c r="B1440" s="6" t="s">
        <v>509</v>
      </c>
      <c r="C1440" s="10">
        <v>140800</v>
      </c>
      <c r="D1440" s="10"/>
      <c r="E1440" s="6"/>
      <c r="F1440" s="6"/>
      <c r="G1440" s="6"/>
      <c r="H1440" s="6"/>
      <c r="I1440" s="6"/>
      <c r="J1440" s="8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1"/>
      <c r="Z1440" s="1"/>
      <c r="AA1440" s="1"/>
      <c r="AB1440" s="1"/>
      <c r="AC1440" s="1"/>
    </row>
    <row r="1441" spans="1:29" ht="13.5" customHeight="1">
      <c r="A1441" s="6" t="s">
        <v>1515</v>
      </c>
      <c r="B1441" s="6" t="s">
        <v>511</v>
      </c>
      <c r="C1441" s="10">
        <v>149600</v>
      </c>
      <c r="D1441" s="10"/>
      <c r="E1441" s="6"/>
      <c r="F1441" s="6"/>
      <c r="G1441" s="6"/>
      <c r="H1441" s="6"/>
      <c r="I1441" s="6"/>
      <c r="J1441" s="8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1"/>
      <c r="Z1441" s="1"/>
      <c r="AA1441" s="1"/>
      <c r="AB1441" s="1"/>
      <c r="AC1441" s="1"/>
    </row>
    <row r="1442" spans="1:29" ht="13.5" customHeight="1">
      <c r="A1442" s="6" t="s">
        <v>1516</v>
      </c>
      <c r="B1442" s="6" t="s">
        <v>513</v>
      </c>
      <c r="C1442" s="10">
        <v>158400</v>
      </c>
      <c r="D1442" s="10"/>
      <c r="E1442" s="6"/>
      <c r="F1442" s="6"/>
      <c r="G1442" s="6"/>
      <c r="H1442" s="6"/>
      <c r="I1442" s="6"/>
      <c r="J1442" s="8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1"/>
      <c r="Z1442" s="1"/>
      <c r="AA1442" s="1"/>
      <c r="AB1442" s="1"/>
      <c r="AC1442" s="1"/>
    </row>
    <row r="1443" spans="1:29" ht="13.5" customHeight="1">
      <c r="A1443" s="6" t="s">
        <v>1517</v>
      </c>
      <c r="B1443" s="6" t="s">
        <v>515</v>
      </c>
      <c r="C1443" s="10">
        <v>167200</v>
      </c>
      <c r="D1443" s="10"/>
      <c r="E1443" s="6"/>
      <c r="F1443" s="6"/>
      <c r="G1443" s="6"/>
      <c r="H1443" s="6"/>
      <c r="I1443" s="6"/>
      <c r="J1443" s="8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1"/>
      <c r="Z1443" s="1"/>
      <c r="AA1443" s="1"/>
      <c r="AB1443" s="1"/>
      <c r="AC1443" s="1"/>
    </row>
    <row r="1444" spans="1:29" ht="13.5" customHeight="1">
      <c r="A1444" s="6" t="s">
        <v>1518</v>
      </c>
      <c r="B1444" s="6" t="s">
        <v>517</v>
      </c>
      <c r="C1444" s="10">
        <v>176000</v>
      </c>
      <c r="D1444" s="10"/>
      <c r="E1444" s="6"/>
      <c r="F1444" s="6"/>
      <c r="G1444" s="6"/>
      <c r="H1444" s="6"/>
      <c r="I1444" s="6"/>
      <c r="J1444" s="8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1"/>
      <c r="Z1444" s="1"/>
      <c r="AA1444" s="1"/>
      <c r="AB1444" s="1"/>
      <c r="AC1444" s="1"/>
    </row>
    <row r="1445" spans="1:29" ht="13.5" customHeight="1">
      <c r="A1445" s="6" t="s">
        <v>1519</v>
      </c>
      <c r="B1445" s="6" t="s">
        <v>519</v>
      </c>
      <c r="C1445" s="10">
        <v>184800.00000000003</v>
      </c>
      <c r="D1445" s="10"/>
      <c r="E1445" s="6"/>
      <c r="F1445" s="6"/>
      <c r="G1445" s="6"/>
      <c r="H1445" s="6"/>
      <c r="I1445" s="6"/>
      <c r="J1445" s="8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1"/>
      <c r="Z1445" s="1"/>
      <c r="AA1445" s="1"/>
      <c r="AB1445" s="1"/>
      <c r="AC1445" s="1"/>
    </row>
    <row r="1446" spans="1:29" ht="13.5" customHeight="1">
      <c r="A1446" s="6" t="s">
        <v>1520</v>
      </c>
      <c r="B1446" s="6" t="s">
        <v>521</v>
      </c>
      <c r="C1446" s="10">
        <v>193600.00000000003</v>
      </c>
      <c r="D1446" s="10"/>
      <c r="E1446" s="6"/>
      <c r="F1446" s="6"/>
      <c r="G1446" s="6"/>
      <c r="H1446" s="6"/>
      <c r="I1446" s="6"/>
      <c r="J1446" s="8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1"/>
      <c r="Z1446" s="1"/>
      <c r="AA1446" s="1"/>
      <c r="AB1446" s="1"/>
      <c r="AC1446" s="1"/>
    </row>
    <row r="1447" spans="1:29" ht="13.5" customHeight="1">
      <c r="A1447" s="6" t="s">
        <v>1521</v>
      </c>
      <c r="B1447" s="6" t="s">
        <v>523</v>
      </c>
      <c r="C1447" s="10">
        <v>202400.00000000003</v>
      </c>
      <c r="D1447" s="10"/>
      <c r="E1447" s="6"/>
      <c r="F1447" s="6"/>
      <c r="G1447" s="6"/>
      <c r="H1447" s="6"/>
      <c r="I1447" s="6"/>
      <c r="J1447" s="8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1"/>
      <c r="Z1447" s="1"/>
      <c r="AA1447" s="1"/>
      <c r="AB1447" s="1"/>
      <c r="AC1447" s="1"/>
    </row>
    <row r="1448" spans="1:29" ht="13.5" customHeight="1">
      <c r="A1448" s="6" t="s">
        <v>1522</v>
      </c>
      <c r="B1448" s="6" t="s">
        <v>525</v>
      </c>
      <c r="C1448" s="10">
        <v>211200.00000000003</v>
      </c>
      <c r="D1448" s="10"/>
      <c r="E1448" s="6"/>
      <c r="F1448" s="6"/>
      <c r="G1448" s="6"/>
      <c r="H1448" s="6"/>
      <c r="I1448" s="6"/>
      <c r="J1448" s="8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1"/>
      <c r="Z1448" s="1"/>
      <c r="AA1448" s="1"/>
      <c r="AB1448" s="1"/>
      <c r="AC1448" s="1"/>
    </row>
    <row r="1449" spans="1:29" ht="13.5" customHeight="1">
      <c r="A1449" s="6" t="s">
        <v>1523</v>
      </c>
      <c r="B1449" s="6" t="s">
        <v>527</v>
      </c>
      <c r="C1449" s="10">
        <v>220000.00000000003</v>
      </c>
      <c r="D1449" s="10"/>
      <c r="E1449" s="6"/>
      <c r="F1449" s="6"/>
      <c r="G1449" s="6"/>
      <c r="H1449" s="6"/>
      <c r="I1449" s="6"/>
      <c r="J1449" s="8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1"/>
      <c r="Z1449" s="1"/>
      <c r="AA1449" s="1"/>
      <c r="AB1449" s="1"/>
      <c r="AC1449" s="1"/>
    </row>
    <row r="1450" spans="1:29" ht="13.5" customHeight="1">
      <c r="A1450" s="6" t="s">
        <v>1524</v>
      </c>
      <c r="B1450" s="6" t="s">
        <v>529</v>
      </c>
      <c r="C1450" s="10">
        <v>228800.00000000003</v>
      </c>
      <c r="D1450" s="10"/>
      <c r="E1450" s="6"/>
      <c r="F1450" s="6"/>
      <c r="G1450" s="6"/>
      <c r="H1450" s="6"/>
      <c r="I1450" s="6"/>
      <c r="J1450" s="8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1"/>
      <c r="Z1450" s="1"/>
      <c r="AA1450" s="1"/>
      <c r="AB1450" s="1"/>
      <c r="AC1450" s="1"/>
    </row>
    <row r="1451" spans="1:29" ht="13.5" customHeight="1">
      <c r="A1451" s="6" t="s">
        <v>1525</v>
      </c>
      <c r="B1451" s="6" t="s">
        <v>531</v>
      </c>
      <c r="C1451" s="10">
        <v>237600.00000000003</v>
      </c>
      <c r="D1451" s="10"/>
      <c r="E1451" s="6"/>
      <c r="F1451" s="6"/>
      <c r="G1451" s="6"/>
      <c r="H1451" s="6"/>
      <c r="I1451" s="6"/>
      <c r="J1451" s="8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1"/>
      <c r="Z1451" s="1"/>
      <c r="AA1451" s="1"/>
      <c r="AB1451" s="1"/>
      <c r="AC1451" s="1"/>
    </row>
    <row r="1452" spans="1:29" ht="13.5" customHeight="1">
      <c r="A1452" s="6" t="s">
        <v>1526</v>
      </c>
      <c r="B1452" s="6" t="s">
        <v>533</v>
      </c>
      <c r="C1452" s="10">
        <v>246400</v>
      </c>
      <c r="D1452" s="10"/>
      <c r="E1452" s="1"/>
      <c r="F1452" s="1"/>
      <c r="G1452" s="1"/>
      <c r="H1452" s="6"/>
      <c r="I1452" s="6"/>
      <c r="J1452" s="8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1"/>
      <c r="Z1452" s="1"/>
      <c r="AA1452" s="1"/>
      <c r="AB1452" s="1"/>
      <c r="AC1452" s="1"/>
    </row>
    <row r="1453" spans="1:29" ht="13.5" customHeight="1">
      <c r="A1453" s="6" t="s">
        <v>1527</v>
      </c>
      <c r="B1453" s="6" t="s">
        <v>535</v>
      </c>
      <c r="C1453" s="10">
        <v>255200</v>
      </c>
      <c r="D1453" s="10"/>
      <c r="E1453" s="1"/>
      <c r="F1453" s="1"/>
      <c r="G1453" s="1"/>
      <c r="H1453" s="6"/>
      <c r="I1453" s="6"/>
      <c r="J1453" s="8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1"/>
      <c r="Z1453" s="1"/>
      <c r="AA1453" s="1"/>
      <c r="AB1453" s="1"/>
      <c r="AC1453" s="1"/>
    </row>
    <row r="1454" spans="1:29" ht="13.5" customHeight="1">
      <c r="A1454" s="6" t="s">
        <v>1528</v>
      </c>
      <c r="B1454" s="6" t="s">
        <v>537</v>
      </c>
      <c r="C1454" s="10">
        <v>264000</v>
      </c>
      <c r="D1454" s="10"/>
      <c r="E1454" s="1"/>
      <c r="F1454" s="1"/>
      <c r="G1454" s="1"/>
      <c r="H1454" s="6"/>
      <c r="I1454" s="6"/>
      <c r="J1454" s="8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1"/>
      <c r="Z1454" s="1"/>
      <c r="AA1454" s="1"/>
      <c r="AB1454" s="1"/>
      <c r="AC1454" s="1"/>
    </row>
    <row r="1455" spans="1:29" ht="13.5" customHeight="1">
      <c r="A1455" s="6" t="s">
        <v>1529</v>
      </c>
      <c r="B1455" s="6" t="s">
        <v>539</v>
      </c>
      <c r="C1455" s="10">
        <v>272800</v>
      </c>
      <c r="D1455" s="10"/>
      <c r="E1455" s="1"/>
      <c r="F1455" s="1"/>
      <c r="G1455" s="1"/>
      <c r="H1455" s="6"/>
      <c r="I1455" s="6"/>
      <c r="J1455" s="8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1"/>
      <c r="Z1455" s="1"/>
      <c r="AA1455" s="1"/>
      <c r="AB1455" s="1"/>
      <c r="AC1455" s="1"/>
    </row>
    <row r="1456" spans="1:29" ht="13.5" customHeight="1">
      <c r="A1456" s="6" t="s">
        <v>1530</v>
      </c>
      <c r="B1456" s="6" t="s">
        <v>541</v>
      </c>
      <c r="C1456" s="10">
        <v>281600</v>
      </c>
      <c r="D1456" s="10"/>
      <c r="E1456" s="1"/>
      <c r="F1456" s="1"/>
      <c r="G1456" s="1"/>
      <c r="H1456" s="6"/>
      <c r="I1456" s="6"/>
      <c r="J1456" s="8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1"/>
      <c r="Z1456" s="1"/>
      <c r="AA1456" s="1"/>
      <c r="AB1456" s="1"/>
      <c r="AC1456" s="1"/>
    </row>
    <row r="1457" spans="1:29" ht="13.5" customHeight="1">
      <c r="A1457" s="6" t="s">
        <v>1531</v>
      </c>
      <c r="B1457" s="6" t="s">
        <v>543</v>
      </c>
      <c r="C1457" s="10">
        <v>290400</v>
      </c>
      <c r="D1457" s="10"/>
      <c r="E1457" s="1"/>
      <c r="F1457" s="1"/>
      <c r="G1457" s="1"/>
      <c r="H1457" s="6"/>
      <c r="I1457" s="6"/>
      <c r="J1457" s="8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1"/>
      <c r="Z1457" s="1"/>
      <c r="AA1457" s="1"/>
      <c r="AB1457" s="1"/>
      <c r="AC1457" s="1"/>
    </row>
    <row r="1458" spans="1:29" ht="13.5" customHeight="1">
      <c r="A1458" s="6" t="s">
        <v>1532</v>
      </c>
      <c r="B1458" s="6" t="s">
        <v>545</v>
      </c>
      <c r="C1458" s="10">
        <v>299200</v>
      </c>
      <c r="D1458" s="10"/>
      <c r="E1458" s="1"/>
      <c r="F1458" s="1"/>
      <c r="G1458" s="1"/>
      <c r="H1458" s="6"/>
      <c r="I1458" s="6"/>
      <c r="J1458" s="8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1"/>
      <c r="Z1458" s="1"/>
      <c r="AA1458" s="1"/>
      <c r="AB1458" s="1"/>
      <c r="AC1458" s="1"/>
    </row>
    <row r="1459" spans="1:29" ht="13.5" customHeight="1">
      <c r="A1459" s="6" t="s">
        <v>1533</v>
      </c>
      <c r="B1459" s="6" t="s">
        <v>547</v>
      </c>
      <c r="C1459" s="10">
        <v>308000</v>
      </c>
      <c r="D1459" s="10"/>
      <c r="E1459" s="1"/>
      <c r="F1459" s="1"/>
      <c r="G1459" s="1"/>
      <c r="H1459" s="6"/>
      <c r="I1459" s="6"/>
      <c r="J1459" s="8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1"/>
      <c r="Z1459" s="1"/>
      <c r="AA1459" s="1"/>
      <c r="AB1459" s="1"/>
      <c r="AC1459" s="1"/>
    </row>
    <row r="1460" spans="1:29" ht="13.5" customHeight="1">
      <c r="A1460" s="6" t="s">
        <v>1534</v>
      </c>
      <c r="B1460" s="6" t="s">
        <v>549</v>
      </c>
      <c r="C1460" s="10">
        <v>316800</v>
      </c>
      <c r="D1460" s="10"/>
      <c r="E1460" s="1"/>
      <c r="F1460" s="1"/>
      <c r="G1460" s="1"/>
      <c r="H1460" s="6"/>
      <c r="I1460" s="6"/>
      <c r="J1460" s="8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1"/>
      <c r="Z1460" s="1"/>
      <c r="AA1460" s="1"/>
      <c r="AB1460" s="1"/>
      <c r="AC1460" s="1"/>
    </row>
    <row r="1461" spans="1:29" ht="13.5" customHeight="1">
      <c r="A1461" s="6" t="s">
        <v>1535</v>
      </c>
      <c r="B1461" s="6" t="s">
        <v>551</v>
      </c>
      <c r="C1461" s="10">
        <v>325600</v>
      </c>
      <c r="D1461" s="10"/>
      <c r="E1461" s="1"/>
      <c r="F1461" s="1"/>
      <c r="G1461" s="1"/>
      <c r="H1461" s="6"/>
      <c r="I1461" s="6"/>
      <c r="J1461" s="8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1"/>
      <c r="Z1461" s="1"/>
      <c r="AA1461" s="1"/>
      <c r="AB1461" s="1"/>
      <c r="AC1461" s="1"/>
    </row>
    <row r="1462" spans="1:29" ht="13.5" customHeight="1">
      <c r="A1462" s="6" t="s">
        <v>1536</v>
      </c>
      <c r="B1462" s="6" t="s">
        <v>553</v>
      </c>
      <c r="C1462" s="10">
        <v>334400</v>
      </c>
      <c r="D1462" s="10"/>
      <c r="E1462" s="1"/>
      <c r="F1462" s="1"/>
      <c r="G1462" s="1"/>
      <c r="H1462" s="6"/>
      <c r="I1462" s="6"/>
      <c r="J1462" s="8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1"/>
      <c r="Z1462" s="1"/>
      <c r="AA1462" s="1"/>
      <c r="AB1462" s="1"/>
      <c r="AC1462" s="1"/>
    </row>
    <row r="1463" spans="1:29" ht="13.5" customHeight="1">
      <c r="A1463" s="6" t="s">
        <v>1537</v>
      </c>
      <c r="B1463" s="6" t="s">
        <v>555</v>
      </c>
      <c r="C1463" s="10">
        <v>343200</v>
      </c>
      <c r="D1463" s="10"/>
      <c r="E1463" s="1"/>
      <c r="F1463" s="1"/>
      <c r="G1463" s="1"/>
      <c r="H1463" s="6"/>
      <c r="I1463" s="6"/>
      <c r="J1463" s="2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</row>
    <row r="1464" spans="1:29" ht="13.5" customHeight="1">
      <c r="A1464" s="6" t="s">
        <v>1538</v>
      </c>
      <c r="B1464" s="6" t="s">
        <v>557</v>
      </c>
      <c r="C1464" s="10">
        <v>352000</v>
      </c>
      <c r="D1464" s="10"/>
      <c r="E1464" s="1"/>
      <c r="F1464" s="1"/>
      <c r="G1464" s="1"/>
      <c r="H1464" s="6"/>
      <c r="I1464" s="6"/>
      <c r="J1464" s="2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</row>
  </sheetData>
  <autoFilter ref="A3:D1464" xr:uid="{00000000-0009-0000-0000-000001000000}"/>
  <mergeCells count="79">
    <mergeCell ref="W14:W15"/>
    <mergeCell ref="J14:J16"/>
    <mergeCell ref="K14:K15"/>
    <mergeCell ref="L14:L15"/>
    <mergeCell ref="M14:M15"/>
    <mergeCell ref="N14:N15"/>
    <mergeCell ref="O14:O15"/>
    <mergeCell ref="P14:P15"/>
    <mergeCell ref="Q14:Q15"/>
    <mergeCell ref="R14:S14"/>
    <mergeCell ref="T14:T15"/>
    <mergeCell ref="U14:U15"/>
    <mergeCell ref="V14:V15"/>
    <mergeCell ref="W17:W18"/>
    <mergeCell ref="J17:J19"/>
    <mergeCell ref="K17:K18"/>
    <mergeCell ref="L17:L18"/>
    <mergeCell ref="M17:M18"/>
    <mergeCell ref="N17:N18"/>
    <mergeCell ref="O17:O18"/>
    <mergeCell ref="P17:P18"/>
    <mergeCell ref="Q17:Q18"/>
    <mergeCell ref="R17:S17"/>
    <mergeCell ref="T17:T18"/>
    <mergeCell ref="U17:U18"/>
    <mergeCell ref="V17:V18"/>
    <mergeCell ref="V3:V4"/>
    <mergeCell ref="W3:W4"/>
    <mergeCell ref="E3:F3"/>
    <mergeCell ref="J3:J5"/>
    <mergeCell ref="K3:K4"/>
    <mergeCell ref="L3:L4"/>
    <mergeCell ref="M3:M4"/>
    <mergeCell ref="N3:N4"/>
    <mergeCell ref="O3:O4"/>
    <mergeCell ref="P3:P4"/>
    <mergeCell ref="Q3:Q4"/>
    <mergeCell ref="R3:S3"/>
    <mergeCell ref="T3:T4"/>
    <mergeCell ref="U3:U4"/>
    <mergeCell ref="W6:W7"/>
    <mergeCell ref="J6:J8"/>
    <mergeCell ref="K6:K7"/>
    <mergeCell ref="L6:L7"/>
    <mergeCell ref="M6:M7"/>
    <mergeCell ref="N6:N7"/>
    <mergeCell ref="O6:O7"/>
    <mergeCell ref="P6:P7"/>
    <mergeCell ref="Q6:Q7"/>
    <mergeCell ref="R6:S6"/>
    <mergeCell ref="T6:T7"/>
    <mergeCell ref="U6:U7"/>
    <mergeCell ref="V6:V7"/>
    <mergeCell ref="W9:W10"/>
    <mergeCell ref="J9:J11"/>
    <mergeCell ref="K9:K10"/>
    <mergeCell ref="L9:L10"/>
    <mergeCell ref="M9:M10"/>
    <mergeCell ref="N9:N10"/>
    <mergeCell ref="O9:O10"/>
    <mergeCell ref="P9:P10"/>
    <mergeCell ref="Q9:Q10"/>
    <mergeCell ref="R9:S9"/>
    <mergeCell ref="T9:T10"/>
    <mergeCell ref="U9:U10"/>
    <mergeCell ref="V9:V10"/>
    <mergeCell ref="W20:W21"/>
    <mergeCell ref="J20:J22"/>
    <mergeCell ref="K20:K21"/>
    <mergeCell ref="L20:L21"/>
    <mergeCell ref="M20:M21"/>
    <mergeCell ref="N20:N21"/>
    <mergeCell ref="O20:O21"/>
    <mergeCell ref="P20:P21"/>
    <mergeCell ref="Q20:Q21"/>
    <mergeCell ref="R20:S20"/>
    <mergeCell ref="T20:T21"/>
    <mergeCell ref="U20:U21"/>
    <mergeCell ref="V20:V21"/>
  </mergeCells>
  <phoneticPr fontId="5"/>
  <dataValidations count="3">
    <dataValidation type="list" allowBlank="1" showErrorMessage="1" sqref="K5 K8 K11 K16 K19 K22" xr:uid="{00000000-0002-0000-0100-000000000000}">
      <formula1>$E$4:$E$15</formula1>
    </dataValidation>
    <dataValidation type="list" allowBlank="1" showErrorMessage="1" sqref="L5 L8 L11 L16 L19 L22" xr:uid="{00000000-0002-0000-0100-000001000000}">
      <formula1>$F$4:$F$27</formula1>
    </dataValidation>
    <dataValidation type="list" allowBlank="1" showErrorMessage="1" sqref="R4:S4" xr:uid="{00000000-0002-0000-0100-000002000000}">
      <formula1>$E$15:$E$21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見積S</vt:lpstr>
      <vt:lpstr>概算見積シュミレーション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秀明</dc:creator>
  <cp:lastModifiedBy>櫻井 秀明</cp:lastModifiedBy>
  <dcterms:created xsi:type="dcterms:W3CDTF">2023-03-03T04:01:05Z</dcterms:created>
  <dcterms:modified xsi:type="dcterms:W3CDTF">2023-03-03T04:03:01Z</dcterms:modified>
</cp:coreProperties>
</file>